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exalliance.sharepoint.com/sites/ClassicIntranet/ProductDevelopment/GeneticDev/Shared Documents/Semex Embryos/FilesToUpload/WEBSITE/"/>
    </mc:Choice>
  </mc:AlternateContent>
  <xr:revisionPtr revIDLastSave="2" documentId="8_{B5DE3CCA-D095-49F5-B123-FFBFE0D21BE0}" xr6:coauthVersionLast="47" xr6:coauthVersionMax="47" xr10:uidLastSave="{816ED921-4C1B-4B5C-AEF4-E33C160CF37A}"/>
  <bookViews>
    <workbookView xWindow="13305" yWindow="-16320" windowWidth="29040" windowHeight="15720" xr2:uid="{C533F2E5-A43C-4211-ACEE-C91BDDC28D84}"/>
  </bookViews>
  <sheets>
    <sheet name="ELITE" sheetId="32" r:id="rId1"/>
    <sheet name="ELITE -TYPE" sheetId="26" r:id="rId2"/>
    <sheet name="GENETIC" sheetId="21" r:id="rId3"/>
    <sheet name="ECONO " sheetId="22" r:id="rId4"/>
    <sheet name="BLACK ANGUS" sheetId="37" r:id="rId5"/>
    <sheet name="WAGYU" sheetId="18" r:id="rId6"/>
    <sheet name="DonorTab" sheetId="38" r:id="rId7"/>
  </sheets>
  <definedNames>
    <definedName name="_xlnm._FilterDatabase" localSheetId="6" hidden="1">DonorTab!$A$1:$B$1</definedName>
    <definedName name="_xlnm._FilterDatabase" localSheetId="3" hidden="1">'ECONO '!$A$1:$CJ$1</definedName>
    <definedName name="_xlnm._FilterDatabase" localSheetId="0" hidden="1">ELITE!$A$1:$CI$1</definedName>
    <definedName name="_xlnm._FilterDatabase" localSheetId="1" hidden="1">'ELITE -TYPE'!$A$1:$CK$1</definedName>
    <definedName name="_xlnm._FilterDatabase" localSheetId="2" hidden="1">GENETIC!$A$1:$CI$1</definedName>
    <definedName name="_xlnm._FilterDatabase" localSheetId="5" hidden="1">WAGYU!$A$8:$N$8</definedName>
    <definedName name="_xlnm.Criteria" localSheetId="3">'ECONO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1" l="1"/>
  <c r="F28" i="32"/>
  <c r="F15" i="32"/>
  <c r="F30" i="32"/>
  <c r="F16" i="32"/>
  <c r="F10" i="32"/>
  <c r="F29" i="32"/>
  <c r="F19" i="32"/>
  <c r="F23" i="32"/>
  <c r="F20" i="32"/>
  <c r="F2" i="32"/>
  <c r="F25" i="32"/>
  <c r="F32" i="32"/>
  <c r="F7" i="32"/>
  <c r="F9" i="32"/>
  <c r="F21" i="32"/>
  <c r="F8" i="32"/>
  <c r="F12" i="32"/>
  <c r="F24" i="32"/>
  <c r="F5" i="32"/>
  <c r="F13" i="32"/>
  <c r="F4" i="32"/>
  <c r="F6" i="32"/>
  <c r="F17" i="32"/>
  <c r="F26" i="32"/>
  <c r="F22" i="32"/>
  <c r="F31" i="32"/>
  <c r="F3" i="32"/>
  <c r="F14" i="32"/>
  <c r="F11" i="32"/>
  <c r="F18" i="32"/>
  <c r="F27" i="32"/>
  <c r="F13" i="21"/>
  <c r="F4" i="21"/>
  <c r="F8" i="21"/>
  <c r="F6" i="21"/>
  <c r="F15" i="21"/>
  <c r="F5" i="21"/>
  <c r="F3" i="21"/>
  <c r="F21" i="21"/>
  <c r="F20" i="21"/>
  <c r="F11" i="21"/>
  <c r="F7" i="21"/>
  <c r="F14" i="21"/>
  <c r="F2" i="21"/>
  <c r="F16" i="21"/>
  <c r="F18" i="21"/>
  <c r="F9" i="21"/>
  <c r="F12" i="21"/>
  <c r="F17" i="21"/>
  <c r="F19" i="21"/>
  <c r="F2" i="26" l="1"/>
  <c r="F3" i="26"/>
  <c r="F4" i="26"/>
  <c r="F5" i="26"/>
  <c r="F7" i="26"/>
  <c r="F6" i="26"/>
  <c r="F8" i="26"/>
  <c r="F9" i="26"/>
  <c r="F10" i="26"/>
  <c r="F12" i="26"/>
  <c r="F14" i="26"/>
  <c r="F13" i="26"/>
  <c r="F11" i="26"/>
  <c r="F15" i="26"/>
  <c r="F16" i="26"/>
  <c r="F22" i="26"/>
  <c r="F21" i="26"/>
  <c r="F19" i="26"/>
  <c r="F18" i="26"/>
  <c r="F28" i="26"/>
  <c r="F23" i="26"/>
  <c r="F24" i="26"/>
  <c r="F20" i="26"/>
  <c r="F17" i="26"/>
  <c r="F26" i="26"/>
  <c r="F27" i="26"/>
  <c r="F25" i="26"/>
  <c r="F29" i="26"/>
  <c r="F30" i="26"/>
  <c r="F31" i="26"/>
  <c r="F32" i="26"/>
  <c r="F33" i="26"/>
  <c r="F34" i="26"/>
  <c r="F35" i="26"/>
  <c r="F37" i="26"/>
  <c r="F36" i="26"/>
  <c r="F38" i="26"/>
  <c r="F32" i="22"/>
  <c r="F18" i="22"/>
  <c r="F26" i="22"/>
  <c r="F53" i="22"/>
  <c r="F55" i="22"/>
  <c r="F58" i="22"/>
  <c r="F28" i="22"/>
  <c r="F52" i="22"/>
  <c r="F54" i="22"/>
  <c r="F57" i="22"/>
  <c r="F60" i="22"/>
  <c r="F48" i="22"/>
  <c r="F2" i="22"/>
  <c r="F13" i="22"/>
  <c r="F63" i="22"/>
  <c r="F25" i="22"/>
  <c r="F5" i="22"/>
  <c r="F22" i="22"/>
  <c r="F64" i="22"/>
  <c r="F62" i="22"/>
  <c r="F24" i="22"/>
  <c r="F19" i="22"/>
  <c r="F11" i="22"/>
  <c r="F14" i="22"/>
  <c r="F8" i="22"/>
  <c r="F6" i="22"/>
  <c r="F16" i="22"/>
  <c r="F17" i="22"/>
  <c r="F15" i="22"/>
  <c r="F31" i="22"/>
  <c r="F36" i="22"/>
  <c r="F23" i="22"/>
  <c r="F27" i="22"/>
  <c r="F39" i="22"/>
  <c r="F56" i="22"/>
  <c r="F20" i="22"/>
  <c r="F21" i="22"/>
  <c r="F34" i="22"/>
  <c r="F30" i="22"/>
  <c r="F35" i="22"/>
  <c r="F44" i="22"/>
  <c r="F42" i="22"/>
  <c r="F40" i="22"/>
  <c r="F3" i="22"/>
  <c r="F10" i="22"/>
  <c r="F9" i="22"/>
  <c r="F43" i="22"/>
  <c r="F45" i="22"/>
  <c r="F46" i="22"/>
  <c r="F38" i="22"/>
  <c r="F49" i="22"/>
  <c r="F51" i="22"/>
  <c r="F50" i="22"/>
  <c r="F65" i="22"/>
  <c r="F47" i="22"/>
  <c r="F41" i="22"/>
  <c r="F29" i="22"/>
  <c r="F59" i="22"/>
  <c r="F37" i="22"/>
  <c r="F4" i="22"/>
  <c r="F7" i="22"/>
  <c r="F12" i="22"/>
  <c r="F61" i="22"/>
  <c r="J3" i="37" l="1"/>
  <c r="J4" i="37"/>
  <c r="J5" i="37"/>
  <c r="J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" i="37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" i="37"/>
  <c r="E75" i="18" l="1"/>
</calcChain>
</file>

<file path=xl/sharedStrings.xml><?xml version="1.0" encoding="utf-8"?>
<sst xmlns="http://schemas.openxmlformats.org/spreadsheetml/2006/main" count="4303" uniqueCount="1304">
  <si>
    <t>Lot
Package</t>
  </si>
  <si>
    <t xml:space="preserve">Père
Sire </t>
  </si>
  <si>
    <t>Père
Sire Reg</t>
  </si>
  <si>
    <t>Mère
Dam</t>
  </si>
  <si>
    <t>Mère
Dam Reg</t>
  </si>
  <si>
    <t>GPM
MGS</t>
  </si>
  <si>
    <t>Embryo Reg Number</t>
  </si>
  <si>
    <t>ID Unique Embryon
Embryo Unique ID</t>
  </si>
  <si>
    <t>ID</t>
  </si>
  <si>
    <t>Stade
Stage</t>
  </si>
  <si>
    <t>Qualité
Quality</t>
  </si>
  <si>
    <t>IPVG
gLPI</t>
  </si>
  <si>
    <t>Pro$
gPro$</t>
  </si>
  <si>
    <t>Lait
gMilk</t>
  </si>
  <si>
    <t>Gras
gFat</t>
  </si>
  <si>
    <t>%Gras
gFat%</t>
  </si>
  <si>
    <t>Prot
gProt</t>
  </si>
  <si>
    <t>%Prot
gPro%</t>
  </si>
  <si>
    <t>SCS
gSCS</t>
  </si>
  <si>
    <t>Conf
gConf</t>
  </si>
  <si>
    <t>SM
gMS</t>
  </si>
  <si>
    <t>PM
gFL</t>
  </si>
  <si>
    <t>PL
gDS</t>
  </si>
  <si>
    <t>Cr
gRu</t>
  </si>
  <si>
    <t>PP
UD</t>
  </si>
  <si>
    <t>TP
UD</t>
  </si>
  <si>
    <t>SM
MS</t>
  </si>
  <si>
    <t>AA
Fatt</t>
  </si>
  <si>
    <t>PTAv
FTP</t>
  </si>
  <si>
    <t>HAA
RAH</t>
  </si>
  <si>
    <t>LAA
RAW</t>
  </si>
  <si>
    <t>PTAr
RTP</t>
  </si>
  <si>
    <t>LT
TL</t>
  </si>
  <si>
    <t>AP
FAng</t>
  </si>
  <si>
    <t>PT
HD</t>
  </si>
  <si>
    <t>QO 
BQ</t>
  </si>
  <si>
    <t>VCMA RLSV</t>
  </si>
  <si>
    <t>VAMA RLRV</t>
  </si>
  <si>
    <t>ST</t>
  </si>
  <si>
    <t>HAA 
HFE</t>
  </si>
  <si>
    <t>LP 
CW</t>
  </si>
  <si>
    <t>PC 
BD</t>
  </si>
  <si>
    <t>CL 
Ang</t>
  </si>
  <si>
    <t>FR 
LS</t>
  </si>
  <si>
    <t>AC 
Rang</t>
  </si>
  <si>
    <t>Lisch 
PW</t>
  </si>
  <si>
    <t>DV
gHL</t>
  </si>
  <si>
    <t>FF
gDF</t>
  </si>
  <si>
    <t>RM
gMR</t>
  </si>
  <si>
    <t>Temp
gMT</t>
  </si>
  <si>
    <t>VT
gMSp</t>
  </si>
  <si>
    <t>AV
gCA</t>
  </si>
  <si>
    <t>AFV
gDCA</t>
  </si>
  <si>
    <t>File Date</t>
  </si>
  <si>
    <t>gTPI</t>
  </si>
  <si>
    <t>gNM$</t>
  </si>
  <si>
    <t>gMilk</t>
  </si>
  <si>
    <t>gFat</t>
  </si>
  <si>
    <t>gFat%</t>
  </si>
  <si>
    <t>gProt</t>
  </si>
  <si>
    <t>gProt%</t>
  </si>
  <si>
    <t>gSCS</t>
  </si>
  <si>
    <t>gPTAT</t>
  </si>
  <si>
    <t>gUDC</t>
  </si>
  <si>
    <t>gFLC</t>
  </si>
  <si>
    <t>gPL</t>
  </si>
  <si>
    <t>gDPR</t>
  </si>
  <si>
    <t>HH1</t>
  </si>
  <si>
    <t>HH2</t>
  </si>
  <si>
    <t>HH3</t>
  </si>
  <si>
    <t>HH4</t>
  </si>
  <si>
    <t>HH5</t>
  </si>
  <si>
    <t>HH6</t>
  </si>
  <si>
    <t>HCD</t>
  </si>
  <si>
    <t>HCD_CDN</t>
  </si>
  <si>
    <t>HMW</t>
  </si>
  <si>
    <t>CVM</t>
  </si>
  <si>
    <t>BY</t>
  </si>
  <si>
    <t>Acère
POLL_IND</t>
  </si>
  <si>
    <t>Rouge
RED_IND</t>
  </si>
  <si>
    <t>Kappa</t>
  </si>
  <si>
    <t>A2</t>
  </si>
  <si>
    <t>Immunity</t>
  </si>
  <si>
    <t>Calf Immunity</t>
  </si>
  <si>
    <t>ROBOT</t>
  </si>
  <si>
    <t>LEADTIME-P</t>
  </si>
  <si>
    <t>HOCANM14766840</t>
  </si>
  <si>
    <t xml:space="preserve">PROGENESIS ZARD LADYDI        </t>
  </si>
  <si>
    <t>HOCANF14908833</t>
  </si>
  <si>
    <t>ZARD</t>
  </si>
  <si>
    <t>09</t>
  </si>
  <si>
    <t>P</t>
  </si>
  <si>
    <t xml:space="preserve"> </t>
  </si>
  <si>
    <t>BB</t>
  </si>
  <si>
    <t>A1A2</t>
  </si>
  <si>
    <t/>
  </si>
  <si>
    <t xml:space="preserve">PROGENESIS SHEEPSTER ROCKSTAR </t>
  </si>
  <si>
    <t>HOCANF14766662</t>
  </si>
  <si>
    <t>03</t>
  </si>
  <si>
    <t>AA</t>
  </si>
  <si>
    <t>PROGENESIS ALLGAUD PROMISE</t>
  </si>
  <si>
    <t>HOCANF14766725</t>
  </si>
  <si>
    <t>ALLGAUD</t>
  </si>
  <si>
    <t>02</t>
  </si>
  <si>
    <t>DREWHOLME LOGIC SPARE TIME P</t>
  </si>
  <si>
    <t>HOCANF14824472</t>
  </si>
  <si>
    <t>LOGIC PP</t>
  </si>
  <si>
    <t>06</t>
  </si>
  <si>
    <t xml:space="preserve">TERRA-LINDA OVERDO SUGAR-ET   </t>
  </si>
  <si>
    <t>HO840F3249796151</t>
  </si>
  <si>
    <t>OVERDO</t>
  </si>
  <si>
    <t>16</t>
  </si>
  <si>
    <t>AB</t>
  </si>
  <si>
    <t>A1A1</t>
  </si>
  <si>
    <t>HOCANF14908935</t>
  </si>
  <si>
    <t>CASSIOPEIA</t>
  </si>
  <si>
    <t>HO840M3253836261</t>
  </si>
  <si>
    <t>PROGENESIS DIRECT HANNAMONTANA</t>
  </si>
  <si>
    <t>HOCANF15070986</t>
  </si>
  <si>
    <t>DIRECT</t>
  </si>
  <si>
    <t>10</t>
  </si>
  <si>
    <t>AE</t>
  </si>
  <si>
    <t>EASTON</t>
  </si>
  <si>
    <t>HO840M3147135998</t>
  </si>
  <si>
    <t xml:space="preserve">PROGENESIS GRAZIANO PASADENA  </t>
  </si>
  <si>
    <t>HOCANF14227138</t>
  </si>
  <si>
    <t>GRAZIANO</t>
  </si>
  <si>
    <t>HOCANF9990904608</t>
  </si>
  <si>
    <t>2301231023106719504</t>
  </si>
  <si>
    <t>08</t>
  </si>
  <si>
    <t>A2A2</t>
  </si>
  <si>
    <t>ELITE TYPE</t>
  </si>
  <si>
    <t>OVERHAUL-P</t>
  </si>
  <si>
    <t>HOCANM14691536</t>
  </si>
  <si>
    <t>05</t>
  </si>
  <si>
    <t>PROGENESIS ACTIONMAN AMIDALA</t>
  </si>
  <si>
    <t>HOCANF14259830</t>
  </si>
  <si>
    <t>PROGENESIS ALCOVE HAZARA</t>
  </si>
  <si>
    <t>HOCANF14259708</t>
  </si>
  <si>
    <t>LANCELOT VRED</t>
  </si>
  <si>
    <t>HOCANM14766696</t>
  </si>
  <si>
    <t>PROGENESIS ALLGAUD BRIGHTEYES</t>
  </si>
  <si>
    <t>HOCANF15070807</t>
  </si>
  <si>
    <t>07</t>
  </si>
  <si>
    <t>RDC</t>
  </si>
  <si>
    <t>HOCANFEMBQC0002328</t>
  </si>
  <si>
    <t>2412111458224482662</t>
  </si>
  <si>
    <t>ANEESH</t>
  </si>
  <si>
    <t>HOCANM14259876</t>
  </si>
  <si>
    <t>HOCANF9991122310</t>
  </si>
  <si>
    <t>2405151337541169638</t>
  </si>
  <si>
    <t>PROGENESIS ALPHA LAVA RED</t>
  </si>
  <si>
    <t>HOCANF14766697</t>
  </si>
  <si>
    <t>ALPHA</t>
  </si>
  <si>
    <t>HOCANFEMBQC0000604</t>
  </si>
  <si>
    <t>2411201514260997939</t>
  </si>
  <si>
    <t>BE</t>
  </si>
  <si>
    <t>ZEUS</t>
  </si>
  <si>
    <t>HOCANM14646030</t>
  </si>
  <si>
    <t>PROGENESIS AMBROSE PRESTO</t>
  </si>
  <si>
    <t>HOCANF14908616</t>
  </si>
  <si>
    <t>AMBROSE</t>
  </si>
  <si>
    <t>HOCANF9991201102</t>
  </si>
  <si>
    <t>2410021258028729416</t>
  </si>
  <si>
    <t>PROGENESIS ANAHITA PASHA</t>
  </si>
  <si>
    <t>HOCANF14908977</t>
  </si>
  <si>
    <t>ANAHITA</t>
  </si>
  <si>
    <t>HOCANFEMBQC0001650</t>
  </si>
  <si>
    <t>2412041432276804471</t>
  </si>
  <si>
    <t>04</t>
  </si>
  <si>
    <t>PROGENESIS ANIMATION PARAMORE</t>
  </si>
  <si>
    <t>HOCANF14908683</t>
  </si>
  <si>
    <t>ANIMATION</t>
  </si>
  <si>
    <t>01</t>
  </si>
  <si>
    <t>X-GAME</t>
  </si>
  <si>
    <t>HOCANM120498285</t>
  </si>
  <si>
    <t>PROGENESIS BULLSEYE ATHENA</t>
  </si>
  <si>
    <t>HOCANF14766408</t>
  </si>
  <si>
    <t>BULLSEYE</t>
  </si>
  <si>
    <t>HOCANF9991096101</t>
  </si>
  <si>
    <t>2403271316538102559</t>
  </si>
  <si>
    <t>BENSON</t>
  </si>
  <si>
    <t>HOCANM14766482</t>
  </si>
  <si>
    <t>PROGENESIS BULLSEYE POINT</t>
  </si>
  <si>
    <t>HOCANF14766743</t>
  </si>
  <si>
    <t>HOCANF9991169306</t>
  </si>
  <si>
    <t>2408071335345266008</t>
  </si>
  <si>
    <t>HOCANFEMBQC0005855</t>
  </si>
  <si>
    <t>2501291521473798401</t>
  </si>
  <si>
    <t>17</t>
  </si>
  <si>
    <t>HOCANFEMBQC0005856</t>
  </si>
  <si>
    <t>2501291521473799254</t>
  </si>
  <si>
    <t>18</t>
  </si>
  <si>
    <t>NR</t>
  </si>
  <si>
    <t>PROGENESIS LEYHIGH ROBIN PP</t>
  </si>
  <si>
    <t>HOCANF14908632</t>
  </si>
  <si>
    <t>LEGGETT</t>
  </si>
  <si>
    <t>HOCANM14472128</t>
  </si>
  <si>
    <t xml:space="preserve">PROGENESIS LONESTAR LORETTA   </t>
  </si>
  <si>
    <t>HOCANF14766646</t>
  </si>
  <si>
    <t>LONESTAR</t>
  </si>
  <si>
    <t>HOCANF9991141401</t>
  </si>
  <si>
    <t>2406191353141975125</t>
  </si>
  <si>
    <t>PROGENESIS LONESTAR PRIMA</t>
  </si>
  <si>
    <t>HOCANF14766501</t>
  </si>
  <si>
    <t>HOCANF9991072905</t>
  </si>
  <si>
    <t>2402221345083831240</t>
  </si>
  <si>
    <t>PROGENESIS POPROCK BRIDGERTON</t>
  </si>
  <si>
    <t>HOCANF14908603</t>
  </si>
  <si>
    <t>POPROCK</t>
  </si>
  <si>
    <t>HOCANFEMBQC0006058</t>
  </si>
  <si>
    <t>2501291528085555812</t>
  </si>
  <si>
    <t>PROGENESIS SUNDANCE HOPSCOTCH</t>
  </si>
  <si>
    <t>HOCANF15070885</t>
  </si>
  <si>
    <t>SUNDANCE</t>
  </si>
  <si>
    <t>13</t>
  </si>
  <si>
    <t>HOCANFEMBQC0002785</t>
  </si>
  <si>
    <t>2412181441531283236</t>
  </si>
  <si>
    <t>11</t>
  </si>
  <si>
    <t>HOCANFEMBQC0002344</t>
  </si>
  <si>
    <t>2412111458313266629</t>
  </si>
  <si>
    <t>GENETIC</t>
  </si>
  <si>
    <t>STADER</t>
  </si>
  <si>
    <t>HO840M3252556572</t>
  </si>
  <si>
    <t xml:space="preserve">PROGENESIS FROSTBITE TRIGGER  </t>
  </si>
  <si>
    <t>HOCANF14259611</t>
  </si>
  <si>
    <t>FROST BITE</t>
  </si>
  <si>
    <t>HOCANF9991028118</t>
  </si>
  <si>
    <t>2311150942554846597</t>
  </si>
  <si>
    <t>HAZZARD</t>
  </si>
  <si>
    <t>HO840M3247982121</t>
  </si>
  <si>
    <t xml:space="preserve">PROGENESIS POWERSTAR LOUISE   </t>
  </si>
  <si>
    <t>HOCANF14259847</t>
  </si>
  <si>
    <t>POWERSTAR</t>
  </si>
  <si>
    <t>HOCANF9991038802</t>
  </si>
  <si>
    <t>2312110939043442959</t>
  </si>
  <si>
    <t xml:space="preserve">PROGENESIS OVERDO MASCAPONE   </t>
  </si>
  <si>
    <t>HOCANF14259413</t>
  </si>
  <si>
    <t xml:space="preserve">PROGENESIS HOLYSMOKES SHELBY  </t>
  </si>
  <si>
    <t>HOCANF14259290</t>
  </si>
  <si>
    <t>HOLYSMOKES</t>
  </si>
  <si>
    <t>HOCANF9991028119</t>
  </si>
  <si>
    <t>2311150942556481822</t>
  </si>
  <si>
    <t>19</t>
  </si>
  <si>
    <t>PROGENESIS BEDROCK ENIGMA PP</t>
  </si>
  <si>
    <t>HOCANF14259388</t>
  </si>
  <si>
    <t>BEDROCK-PP</t>
  </si>
  <si>
    <t>PERTH</t>
  </si>
  <si>
    <t>HO840M3253850941</t>
  </si>
  <si>
    <t xml:space="preserve">SANDY-VALLEY HOLY TULSA-ET    </t>
  </si>
  <si>
    <t>HO840F3250769325</t>
  </si>
  <si>
    <t>HOCANF9991016903</t>
  </si>
  <si>
    <t>2310231002241690103</t>
  </si>
  <si>
    <t>PEABODY P</t>
  </si>
  <si>
    <t>HOCANM14259965</t>
  </si>
  <si>
    <t xml:space="preserve">WINSTAR CHEW MANIAC P-ET      </t>
  </si>
  <si>
    <t>HO840F3253836019</t>
  </si>
  <si>
    <t>CHEW-P</t>
  </si>
  <si>
    <t>HOCANF9991115004</t>
  </si>
  <si>
    <t>2405011324572936023</t>
  </si>
  <si>
    <t xml:space="preserve">PROGENESIS ANTONOV PALLINA    </t>
  </si>
  <si>
    <t>HOCANF14259309</t>
  </si>
  <si>
    <t>ANTONOV</t>
  </si>
  <si>
    <t>HOCANF9990905604</t>
  </si>
  <si>
    <t>2301251007521877867</t>
  </si>
  <si>
    <t xml:space="preserve">PROGENESIS GRAZIANO JAZMATIC  </t>
  </si>
  <si>
    <t>HOCANF14226984</t>
  </si>
  <si>
    <t xml:space="preserve">PROGENESIS CACTI EVERMORE PP  </t>
  </si>
  <si>
    <t>HOCANF14766590</t>
  </si>
  <si>
    <t>CACTI-P</t>
  </si>
  <si>
    <t>HOCANF9991114805</t>
  </si>
  <si>
    <t>2405011324505119586</t>
  </si>
  <si>
    <t>HOCANF9990901311</t>
  </si>
  <si>
    <t>2301161012180820401</t>
  </si>
  <si>
    <t>HARMONY</t>
  </si>
  <si>
    <t>HO840M3247982125</t>
  </si>
  <si>
    <t xml:space="preserve">PROGENESIS GUINNESS IRINA     </t>
  </si>
  <si>
    <t>HOCANF14259595</t>
  </si>
  <si>
    <t>HIPSTER</t>
  </si>
  <si>
    <t>HO840M3250026106</t>
  </si>
  <si>
    <t xml:space="preserve">PROGENESIS FROSTBITE EUGENIE  </t>
  </si>
  <si>
    <t>HOCANF14259530</t>
  </si>
  <si>
    <t>HOCANF9990998412</t>
  </si>
  <si>
    <t>2309131032125579371</t>
  </si>
  <si>
    <t>12</t>
  </si>
  <si>
    <t>CASTING</t>
  </si>
  <si>
    <t>HOCANM14415195</t>
  </si>
  <si>
    <t>HOCANF9990951413</t>
  </si>
  <si>
    <t>2305101051224886888</t>
  </si>
  <si>
    <t>FORWARD</t>
  </si>
  <si>
    <t>HOCANM14074644</t>
  </si>
  <si>
    <t xml:space="preserve">PROGENESIS FROST BITE MEEGAN  </t>
  </si>
  <si>
    <t>HOCANF14259421</t>
  </si>
  <si>
    <t>HOCANF9990916333</t>
  </si>
  <si>
    <t>2302201015406394305</t>
  </si>
  <si>
    <t>33</t>
  </si>
  <si>
    <t xml:space="preserve">PEAK GREYCUP HALINA-ET        </t>
  </si>
  <si>
    <t>HO840F3247843578</t>
  </si>
  <si>
    <t>GREYCUP</t>
  </si>
  <si>
    <t>HOCANF9990902207</t>
  </si>
  <si>
    <t>2301181013312946672</t>
  </si>
  <si>
    <t xml:space="preserve">WEBB-VUE HOLYSMOKES FUN-ET    </t>
  </si>
  <si>
    <t>HO840F3249818670</t>
  </si>
  <si>
    <t>VERSACHI</t>
  </si>
  <si>
    <t>HO840M3208694575</t>
  </si>
  <si>
    <t xml:space="preserve">PROGENESIS MAGNIFIQUE MELBA   </t>
  </si>
  <si>
    <t>HOCANF14227062</t>
  </si>
  <si>
    <t>OWEN</t>
  </si>
  <si>
    <t>HO840M3253915519</t>
  </si>
  <si>
    <t xml:space="preserve">TERRA-LINDA MGNUM FIERCE-ET   </t>
  </si>
  <si>
    <t>HO840F3251838321</t>
  </si>
  <si>
    <t>MAGNUM</t>
  </si>
  <si>
    <t>HOCANF9990943002</t>
  </si>
  <si>
    <t>2304241013052969761</t>
  </si>
  <si>
    <t xml:space="preserve">PROGENESIS FANTIS VANITY-ET   </t>
  </si>
  <si>
    <t>HO840F3235933408</t>
  </si>
  <si>
    <t>FANTISMO</t>
  </si>
  <si>
    <t>HOCANF9990891612</t>
  </si>
  <si>
    <t>2212191028258298100</t>
  </si>
  <si>
    <t xml:space="preserve">PROGENESIS HOLYSMOKES TSUNAMI </t>
  </si>
  <si>
    <t>HOCANF14259297</t>
  </si>
  <si>
    <t>HOCANF9990896516</t>
  </si>
  <si>
    <t>2212280925403133798</t>
  </si>
  <si>
    <t>PROGENESIS BEDROCK DEEPER PP</t>
  </si>
  <si>
    <t>HOCANF14259363</t>
  </si>
  <si>
    <t xml:space="preserve">PROGENESIS EARLYBIRD PRICE    </t>
  </si>
  <si>
    <t>HOCANF14487542</t>
  </si>
  <si>
    <t>EARLYBIRD</t>
  </si>
  <si>
    <t>HOCANF9991016304</t>
  </si>
  <si>
    <t>2310231002004350817</t>
  </si>
  <si>
    <t>ECONO</t>
  </si>
  <si>
    <t xml:space="preserve">PROGENESIS GREYCUP JAZZED     </t>
  </si>
  <si>
    <t>HOCANF14227040</t>
  </si>
  <si>
    <t>HOCANF9990911502</t>
  </si>
  <si>
    <t>2302060956523744380</t>
  </si>
  <si>
    <t xml:space="preserve">PROGENESIS MONTEVERDI PEARLJA </t>
  </si>
  <si>
    <t>HOCANF14227206</t>
  </si>
  <si>
    <t>MONTEVERDI</t>
  </si>
  <si>
    <t>HOCANF9990929606</t>
  </si>
  <si>
    <t>2303201044564401955</t>
  </si>
  <si>
    <t>HOCANF9991006611</t>
  </si>
  <si>
    <t>2310021001314216256</t>
  </si>
  <si>
    <t xml:space="preserve">PROGENESIS RANGER POLAR       </t>
  </si>
  <si>
    <t>HOCANF14360132</t>
  </si>
  <si>
    <t>RANGER RED</t>
  </si>
  <si>
    <t>HOCANF9990932001</t>
  </si>
  <si>
    <t>2303220945021630211</t>
  </si>
  <si>
    <t xml:space="preserve">PROGENESIS FORWARD EMELY      </t>
  </si>
  <si>
    <t>HOCANF14259862</t>
  </si>
  <si>
    <t>HOCANF9991005703</t>
  </si>
  <si>
    <t>2310021001105588316</t>
  </si>
  <si>
    <t>HOCANF9990896517</t>
  </si>
  <si>
    <t>2212280925404459022</t>
  </si>
  <si>
    <t>PROGENESIS WHEELHOUSE PARKER</t>
  </si>
  <si>
    <t>HOCANF14226832</t>
  </si>
  <si>
    <t>WHEELHOUSE</t>
  </si>
  <si>
    <t>ACHIEVE</t>
  </si>
  <si>
    <t>HOCANM14074931</t>
  </si>
  <si>
    <t>PROGENESIS ENTICE ME P</t>
  </si>
  <si>
    <t>HOCANF14227045</t>
  </si>
  <si>
    <t>ENTICE-P</t>
  </si>
  <si>
    <t>HO840M3224956499</t>
  </si>
  <si>
    <t>PROGENESIS CHAMPION EQUAL VRE</t>
  </si>
  <si>
    <t>HOCANF14226857</t>
  </si>
  <si>
    <t>CHAMPION RED</t>
  </si>
  <si>
    <t>HOCANF9990821106</t>
  </si>
  <si>
    <t>2207130947481037128</t>
  </si>
  <si>
    <t>PROGENESIS BRAVE POP</t>
  </si>
  <si>
    <t>HOCANF14226856</t>
  </si>
  <si>
    <t>BRAVE</t>
  </si>
  <si>
    <t>PROGENESIS HAWKEYE RANDI</t>
  </si>
  <si>
    <t>HOCANF13996679</t>
  </si>
  <si>
    <t>HAWKEYE</t>
  </si>
  <si>
    <t>HOCANF9990827601</t>
  </si>
  <si>
    <t>2208011007501516547</t>
  </si>
  <si>
    <t>GAMECHANGER</t>
  </si>
  <si>
    <t>HO840M3217140991</t>
  </si>
  <si>
    <t>PROGENESIS ESPN MAGIC</t>
  </si>
  <si>
    <t>HOCANF13996534</t>
  </si>
  <si>
    <t>ESPN</t>
  </si>
  <si>
    <t>HOCANF9990809307</t>
  </si>
  <si>
    <t>2206131035104560111</t>
  </si>
  <si>
    <t>BC</t>
  </si>
  <si>
    <t>PEAK PLINKO ATOMIK</t>
  </si>
  <si>
    <t>HOCANF14074615</t>
  </si>
  <si>
    <t>HO840M3220234128</t>
  </si>
  <si>
    <t>HOCANF9990797802</t>
  </si>
  <si>
    <t>2205090934201162694</t>
  </si>
  <si>
    <t>PROGENESIS BRAVE PERFUME</t>
  </si>
  <si>
    <t>HOCANF14074706</t>
  </si>
  <si>
    <t>PEAK PENDULUM DREAMAKER-ET</t>
  </si>
  <si>
    <t>HO840F3229908390</t>
  </si>
  <si>
    <t>PENDULUM</t>
  </si>
  <si>
    <t>HOCANF9990791102</t>
  </si>
  <si>
    <t>2204180948081115335</t>
  </si>
  <si>
    <t>HO840M3214324420</t>
  </si>
  <si>
    <t>PROGENESIS CHAMPION DIANTHA</t>
  </si>
  <si>
    <t>HOCANF14075038</t>
  </si>
  <si>
    <t>HOCANF9990788007</t>
  </si>
  <si>
    <t>2204110942551975966</t>
  </si>
  <si>
    <t>HOCANM13807834</t>
  </si>
  <si>
    <t>PINE-TREE 8418 DELU 9104-ET</t>
  </si>
  <si>
    <t>HO840F3240345305</t>
  </si>
  <si>
    <t>DELUXE</t>
  </si>
  <si>
    <t>HOCANF9990773707</t>
  </si>
  <si>
    <t>2203070952189696124</t>
  </si>
  <si>
    <t>MOONWALKER</t>
  </si>
  <si>
    <t>HO840M3227859185</t>
  </si>
  <si>
    <t>PROGENESIS ZAZZLE PREMIUM</t>
  </si>
  <si>
    <t>HOCANF13807936</t>
  </si>
  <si>
    <t>HOCANF9990778501</t>
  </si>
  <si>
    <t>2203161029548393383</t>
  </si>
  <si>
    <t>PROGENESIS MATCHPOINT TENNIS</t>
  </si>
  <si>
    <t>HOCANF13807872</t>
  </si>
  <si>
    <t>MATCHPOINT</t>
  </si>
  <si>
    <t>HOCANF9990749418</t>
  </si>
  <si>
    <t>2201100954232132378</t>
  </si>
  <si>
    <t>DZUNDA</t>
  </si>
  <si>
    <t>HO840M3215425559</t>
  </si>
  <si>
    <t>HOCANF9990746209</t>
  </si>
  <si>
    <t>2201030940267199421</t>
  </si>
  <si>
    <t>PEAK 84264-ET</t>
  </si>
  <si>
    <t>HO840F3224956629</t>
  </si>
  <si>
    <t>HOCANF9990747608</t>
  </si>
  <si>
    <t>2201050946199199396</t>
  </si>
  <si>
    <t>HO840M3208037308</t>
  </si>
  <si>
    <t>PROGENESIS ZAZZLE PRESTIGE</t>
  </si>
  <si>
    <t>HOCANF13807941</t>
  </si>
  <si>
    <t>TTM 83966-ET</t>
  </si>
  <si>
    <t>HO840F3224956331</t>
  </si>
  <si>
    <t>JUMP CUT</t>
  </si>
  <si>
    <t>HOCANF9990722108</t>
  </si>
  <si>
    <t>2111081018529608922</t>
  </si>
  <si>
    <t>PROGENESIS MANHATTAN PIPER</t>
  </si>
  <si>
    <t>HOCANF13913485</t>
  </si>
  <si>
    <t>MANHATTAN</t>
  </si>
  <si>
    <t>HOCANF9990726904</t>
  </si>
  <si>
    <t>2111150957405625227</t>
  </si>
  <si>
    <t>NOUGAT</t>
  </si>
  <si>
    <t>HOCANM13807905</t>
  </si>
  <si>
    <t>HOCANF9990716002</t>
  </si>
  <si>
    <t>2110250939017818524</t>
  </si>
  <si>
    <t>PROGENESIS STAMKOS ELON P</t>
  </si>
  <si>
    <t>HOCANF13807924</t>
  </si>
  <si>
    <t>PROGENESIS ZAZZLE TWIGGY</t>
  </si>
  <si>
    <t>HOCANF13807653</t>
  </si>
  <si>
    <t>HOCANF9990703301</t>
  </si>
  <si>
    <t>2109270934176383383</t>
  </si>
  <si>
    <t>PROGENESIS REGISTER DAPHNE PP</t>
  </si>
  <si>
    <t>HOCANF14074593</t>
  </si>
  <si>
    <t>REGISTER-P</t>
  </si>
  <si>
    <t>HOCANF9990698802</t>
  </si>
  <si>
    <t>2109151004412128731</t>
  </si>
  <si>
    <t>PP</t>
  </si>
  <si>
    <t>PROGENESIS HELIX MARNEE</t>
  </si>
  <si>
    <t>HOCANF13996606</t>
  </si>
  <si>
    <t>HELIX</t>
  </si>
  <si>
    <t>HOCANF9990703004</t>
  </si>
  <si>
    <t>2109270934387801639</t>
  </si>
  <si>
    <t>PROGENESIS MONTB EVERYDAY P</t>
  </si>
  <si>
    <t>HOCANF13996540</t>
  </si>
  <si>
    <t>MONTBLANC</t>
  </si>
  <si>
    <t>HOCANF9990701807</t>
  </si>
  <si>
    <t>2109220954592985359</t>
  </si>
  <si>
    <t>JALAPENO</t>
  </si>
  <si>
    <t>HOCANM13807753</t>
  </si>
  <si>
    <t>PROGENESIS ZAZZLE MOOKA</t>
  </si>
  <si>
    <t>HOCANF13996547</t>
  </si>
  <si>
    <t>HOCANF9990689002</t>
  </si>
  <si>
    <t>2108250939182572453</t>
  </si>
  <si>
    <t>HOCANF9990688604</t>
  </si>
  <si>
    <t>2108250939330172926</t>
  </si>
  <si>
    <t>PROGENESIS REGISTER BIANCA P</t>
  </si>
  <si>
    <t>HOCANF13996623</t>
  </si>
  <si>
    <t>HOCANF9990688402</t>
  </si>
  <si>
    <t>2108250939239425301</t>
  </si>
  <si>
    <t>HOCANF9990688602</t>
  </si>
  <si>
    <t>2108250939327872478</t>
  </si>
  <si>
    <t>HOCANF9990688401</t>
  </si>
  <si>
    <t>2108250939238360078</t>
  </si>
  <si>
    <t>HOCANF9990688403</t>
  </si>
  <si>
    <t>2108250939240680526</t>
  </si>
  <si>
    <t>ELON</t>
  </si>
  <si>
    <t>HO840M3215097559</t>
  </si>
  <si>
    <t>HOCANF9990668503</t>
  </si>
  <si>
    <t>2107141008465403433</t>
  </si>
  <si>
    <t>PINE-TREE HEROIC SHINE-ET</t>
  </si>
  <si>
    <t>HO840F3208359907</t>
  </si>
  <si>
    <t>HEROIC</t>
  </si>
  <si>
    <t>HOCANF9990671705</t>
  </si>
  <si>
    <t>2107211014109337627</t>
  </si>
  <si>
    <t>PROGENESIS TORRO INDIA</t>
  </si>
  <si>
    <t>HOCANF13807813</t>
  </si>
  <si>
    <t>TORRO</t>
  </si>
  <si>
    <t>HOCANF9990661204</t>
  </si>
  <si>
    <t>2106300955559289155</t>
  </si>
  <si>
    <t>PROGENESIS ZAZZLE BACKSIDE</t>
  </si>
  <si>
    <t>HOCANF13808014</t>
  </si>
  <si>
    <t>HOCANF9990658301</t>
  </si>
  <si>
    <t>2106231025094917286</t>
  </si>
  <si>
    <t>HOCANF9990658305</t>
  </si>
  <si>
    <t>2106231025143568183</t>
  </si>
  <si>
    <t>PROGENESIS ZAZZLE DOE P</t>
  </si>
  <si>
    <t>HOCANF13996487</t>
  </si>
  <si>
    <t>PINE-TREE ACUR LIMITLESS-ET</t>
  </si>
  <si>
    <t>HO840F3210258069</t>
  </si>
  <si>
    <t>ACURA</t>
  </si>
  <si>
    <t>HOCANF9990648414</t>
  </si>
  <si>
    <t>2106071002596034620</t>
  </si>
  <si>
    <t>14</t>
  </si>
  <si>
    <t>JANGLE</t>
  </si>
  <si>
    <t>HO840M3201118966</t>
  </si>
  <si>
    <t>PEAK ZAZZLE DINAWOW-ET</t>
  </si>
  <si>
    <t>HO840F3215425416</t>
  </si>
  <si>
    <t>HOCANF9990641906</t>
  </si>
  <si>
    <t>2105241029179262669</t>
  </si>
  <si>
    <t>HOCANF9990648408</t>
  </si>
  <si>
    <t>2106071002576303275</t>
  </si>
  <si>
    <t>PINE-TREE 8169 HERO 8657-ET</t>
  </si>
  <si>
    <t>HO840F3210258087</t>
  </si>
  <si>
    <t>HOCANF9990646406</t>
  </si>
  <si>
    <t>2105311028353262719</t>
  </si>
  <si>
    <t>PROGENESIS HIGHJUMP QTIP</t>
  </si>
  <si>
    <t>HOCANF13807877</t>
  </si>
  <si>
    <t>HIGHJUMP</t>
  </si>
  <si>
    <t>HOCANF9990645503</t>
  </si>
  <si>
    <t>2105311027234898183</t>
  </si>
  <si>
    <t>HOCANF9990648413</t>
  </si>
  <si>
    <t>2106071002592729396</t>
  </si>
  <si>
    <t>HOCANF9990646409</t>
  </si>
  <si>
    <t>2105311028363448391</t>
  </si>
  <si>
    <t>PROGENESIS ZAZZLE TITAN</t>
  </si>
  <si>
    <t>HOCANF13712817</t>
  </si>
  <si>
    <t>HOCANF9990619402</t>
  </si>
  <si>
    <t>2104121015044914438</t>
  </si>
  <si>
    <t>DRIVE</t>
  </si>
  <si>
    <t>HO840M3208834954</t>
  </si>
  <si>
    <t>HOCANF9990620906</t>
  </si>
  <si>
    <t>2104121016333176016</t>
  </si>
  <si>
    <t>HO840M3212150603</t>
  </si>
  <si>
    <t>TRIFECTA H 17970-ET</t>
  </si>
  <si>
    <t>HO840F3214633579</t>
  </si>
  <si>
    <t>TWITCH</t>
  </si>
  <si>
    <t>HOCANF9990631201</t>
  </si>
  <si>
    <t>2105030956489838341</t>
  </si>
  <si>
    <t>PROGENESIS FASTBALL PITCH</t>
  </si>
  <si>
    <t>HOCANF13712756</t>
  </si>
  <si>
    <t>PROGENESIS SOLUTION BENTLEY</t>
  </si>
  <si>
    <t>HOCANF13638311</t>
  </si>
  <si>
    <t>BLUETOOTH</t>
  </si>
  <si>
    <t>HO840M3143986863</t>
  </si>
  <si>
    <t>PROGENESIS EPOXY ROUGHRIDER</t>
  </si>
  <si>
    <t>HOCANF13712922</t>
  </si>
  <si>
    <t>EPOXY</t>
  </si>
  <si>
    <t>HOCANF9990587701</t>
  </si>
  <si>
    <t>2102011005530825858</t>
  </si>
  <si>
    <t>TRIBUTE</t>
  </si>
  <si>
    <t>HO840M3149934634</t>
  </si>
  <si>
    <t>PROGENESIS BONANZA ITALICS</t>
  </si>
  <si>
    <t>HOCANF13712722</t>
  </si>
  <si>
    <t>BONANZA</t>
  </si>
  <si>
    <t>HOCANF9990560605</t>
  </si>
  <si>
    <t>2011301049116865359</t>
  </si>
  <si>
    <t>PROGENESIS ZAZZLE MEEKA</t>
  </si>
  <si>
    <t>HOCANF13807913</t>
  </si>
  <si>
    <t>HOCANF9990617909</t>
  </si>
  <si>
    <t>2104071012273179528</t>
  </si>
  <si>
    <t>PEAK FALLOUT DRAMA-ET</t>
  </si>
  <si>
    <t>HO840F3215425719</t>
  </si>
  <si>
    <t>Inventory State</t>
  </si>
  <si>
    <t>Boviteq Number</t>
  </si>
  <si>
    <t>Donor</t>
  </si>
  <si>
    <t>Registration Number</t>
  </si>
  <si>
    <t>Owner</t>
  </si>
  <si>
    <t>Collection Site</t>
  </si>
  <si>
    <t>Sires</t>
  </si>
  <si>
    <t>Semen Type</t>
  </si>
  <si>
    <t>Lot Date</t>
  </si>
  <si>
    <t>Embryo Id</t>
  </si>
  <si>
    <t>Stage</t>
  </si>
  <si>
    <t>Quality</t>
  </si>
  <si>
    <t>Cane</t>
  </si>
  <si>
    <t>Trypsin Treated</t>
  </si>
  <si>
    <t>Available</t>
  </si>
  <si>
    <t>AN0004</t>
  </si>
  <si>
    <t>073H (4520)</t>
  </si>
  <si>
    <t>CAA2184520</t>
  </si>
  <si>
    <t>ALLIS BEEF</t>
  </si>
  <si>
    <t>Sicotte 15-6</t>
  </si>
  <si>
    <t>ICONIC G95</t>
  </si>
  <si>
    <t>ANUSAM19611994</t>
  </si>
  <si>
    <t>Conventional</t>
  </si>
  <si>
    <t>21SE09</t>
  </si>
  <si>
    <t>29314-1</t>
  </si>
  <si>
    <t>Checked</t>
  </si>
  <si>
    <t>21DE02</t>
  </si>
  <si>
    <t>29875-1</t>
  </si>
  <si>
    <t>AN0003</t>
  </si>
  <si>
    <t>071H (4523)</t>
  </si>
  <si>
    <t>CAA2184523</t>
  </si>
  <si>
    <t>29315-1</t>
  </si>
  <si>
    <t>29876-1</t>
  </si>
  <si>
    <t>AN0005</t>
  </si>
  <si>
    <t>158J (8633)</t>
  </si>
  <si>
    <t>CAA2248633</t>
  </si>
  <si>
    <t>22JN16</t>
  </si>
  <si>
    <t>31144-1</t>
  </si>
  <si>
    <t>31144-2</t>
  </si>
  <si>
    <t>29875-2</t>
  </si>
  <si>
    <t xml:space="preserve">Sire :  ICONIC G95 </t>
  </si>
  <si>
    <t xml:space="preserve">Granddam: Supermama 8110 </t>
  </si>
  <si>
    <t>Wagyu Embryos 2021/ 2022</t>
  </si>
  <si>
    <t>Inventory</t>
  </si>
  <si>
    <t>Embryo Unique ID</t>
  </si>
  <si>
    <t>American Wagyu Donor Link</t>
  </si>
  <si>
    <t>2108111022459901190</t>
  </si>
  <si>
    <t>GTL 115H</t>
  </si>
  <si>
    <t>FB59670</t>
  </si>
  <si>
    <t>GTL MS MICHIYOSHI 115H ET</t>
  </si>
  <si>
    <t>MICHIFUKU F154</t>
  </si>
  <si>
    <t>WAGUSAM42653</t>
  </si>
  <si>
    <t>29119-1</t>
  </si>
  <si>
    <t>21AU12</t>
  </si>
  <si>
    <t>2201260936084769504</t>
  </si>
  <si>
    <t>H164</t>
  </si>
  <si>
    <t>FB60805</t>
  </si>
  <si>
    <t>VT MS YASUTANISHIGE H164</t>
  </si>
  <si>
    <t>MIKU MOJO</t>
  </si>
  <si>
    <t xml:space="preserve">MAXFQ28 </t>
  </si>
  <si>
    <t>30223-2</t>
  </si>
  <si>
    <t>22JA27</t>
  </si>
  <si>
    <t>2111030956452078922</t>
  </si>
  <si>
    <t>FB61078</t>
  </si>
  <si>
    <t xml:space="preserve">LLN TAYAJIR231 1802H ET	</t>
  </si>
  <si>
    <t>29680-1</t>
  </si>
  <si>
    <t>21NO04</t>
  </si>
  <si>
    <t>Waygu Embryos - 2023</t>
  </si>
  <si>
    <t>Embryo Unique Id</t>
  </si>
  <si>
    <t>Dam Short Name</t>
  </si>
  <si>
    <t>Dam Registration Number</t>
  </si>
  <si>
    <t>Sire A Short Name</t>
  </si>
  <si>
    <t>Sire A Registration Number</t>
  </si>
  <si>
    <t>Sire A Semen Type</t>
  </si>
  <si>
    <t>Embryo Stage</t>
  </si>
  <si>
    <t>Embryo Quality</t>
  </si>
  <si>
    <t>Embryo Lot</t>
  </si>
  <si>
    <t>2307170943590039213</t>
  </si>
  <si>
    <t>7255J (5504)</t>
  </si>
  <si>
    <t>FB65504</t>
  </si>
  <si>
    <t>MAYURA L0010</t>
  </si>
  <si>
    <t>ADBFL0010</t>
  </si>
  <si>
    <t>Conv</t>
  </si>
  <si>
    <t>34003-1</t>
  </si>
  <si>
    <t>23JY18</t>
  </si>
  <si>
    <t>2307170943591554438</t>
  </si>
  <si>
    <t>2307170943592819661</t>
  </si>
  <si>
    <t>2307170943594224886</t>
  </si>
  <si>
    <t>2307170943595560111</t>
  </si>
  <si>
    <t>34003-2</t>
  </si>
  <si>
    <t>2307170943596955335</t>
  </si>
  <si>
    <t>2307170943598310559</t>
  </si>
  <si>
    <t>2307170943599755783</t>
  </si>
  <si>
    <t>2307170944001061008</t>
  </si>
  <si>
    <t>34003-3</t>
  </si>
  <si>
    <t>2307170944002426231</t>
  </si>
  <si>
    <t>2307170944003821456</t>
  </si>
  <si>
    <t>2307170944005276680</t>
  </si>
  <si>
    <t>2307170944006571905</t>
  </si>
  <si>
    <t>34003-4</t>
  </si>
  <si>
    <t>2307170943582348764</t>
  </si>
  <si>
    <t>LLN 2739K (9688)</t>
  </si>
  <si>
    <t>FB89688</t>
  </si>
  <si>
    <t>34002-1</t>
  </si>
  <si>
    <t>2307170943583883989</t>
  </si>
  <si>
    <t>2310021002028346888</t>
  </si>
  <si>
    <t>34645-1</t>
  </si>
  <si>
    <t>23OC03</t>
  </si>
  <si>
    <t>2310021002000254645</t>
  </si>
  <si>
    <t>LLN 2743K</t>
  </si>
  <si>
    <t>FB89715</t>
  </si>
  <si>
    <t>34644-1</t>
  </si>
  <si>
    <t>2310021002001899869</t>
  </si>
  <si>
    <t>2310021002003615094</t>
  </si>
  <si>
    <t>2310021002005270319</t>
  </si>
  <si>
    <t>2310021002006995542</t>
  </si>
  <si>
    <t>34644-2</t>
  </si>
  <si>
    <t>2310021002008650767</t>
  </si>
  <si>
    <t>2310021002010395991</t>
  </si>
  <si>
    <t>2310021002012021215</t>
  </si>
  <si>
    <t>2310021002013756439</t>
  </si>
  <si>
    <t>34644-3</t>
  </si>
  <si>
    <t>2310021001453245675</t>
  </si>
  <si>
    <t>LLN 9773J (9687)</t>
  </si>
  <si>
    <t>FB89687</t>
  </si>
  <si>
    <t>34636-1</t>
  </si>
  <si>
    <t>2310021002038177336</t>
  </si>
  <si>
    <t>FB70418</t>
  </si>
  <si>
    <t>34646-1</t>
  </si>
  <si>
    <t>2310021001580693748</t>
  </si>
  <si>
    <t>T2737</t>
  </si>
  <si>
    <t xml:space="preserve">CW1F22T2737 </t>
  </si>
  <si>
    <t>34643-1</t>
  </si>
  <si>
    <t>2307311009122068947</t>
  </si>
  <si>
    <t>Q0540</t>
  </si>
  <si>
    <t xml:space="preserve">PSKFQ0540 </t>
  </si>
  <si>
    <t>34094-1</t>
  </si>
  <si>
    <t>23AU01</t>
  </si>
  <si>
    <t>2307311009125724172</t>
  </si>
  <si>
    <t>2307311009128849396</t>
  </si>
  <si>
    <t>2307311009132284620</t>
  </si>
  <si>
    <t>2307311009135409844</t>
  </si>
  <si>
    <t>34094-2</t>
  </si>
  <si>
    <t>2307311009137685069</t>
  </si>
  <si>
    <t>2307311009087202827</t>
  </si>
  <si>
    <t>LLN 6750K (9690)</t>
  </si>
  <si>
    <t>FB89690</t>
  </si>
  <si>
    <t>34093-1</t>
  </si>
  <si>
    <t>2307311009091188050</t>
  </si>
  <si>
    <t>2307311009094723275</t>
  </si>
  <si>
    <t>2307311009035585359</t>
  </si>
  <si>
    <t>34092-1</t>
  </si>
  <si>
    <t>2307311009038930584</t>
  </si>
  <si>
    <t>2307311009041955808</t>
  </si>
  <si>
    <t>2308140957136854147</t>
  </si>
  <si>
    <t>RHYME R113</t>
  </si>
  <si>
    <t>LTCFR113</t>
  </si>
  <si>
    <t>34224-1</t>
  </si>
  <si>
    <t>23AU15</t>
  </si>
  <si>
    <t>2308140957139079371</t>
  </si>
  <si>
    <t>2308140957141034595</t>
  </si>
  <si>
    <t>2308140957007239952</t>
  </si>
  <si>
    <t>34219-4</t>
  </si>
  <si>
    <t>2308140957009155177</t>
  </si>
  <si>
    <t>2309181029061019288</t>
  </si>
  <si>
    <t>UNITED P0342</t>
  </si>
  <si>
    <t>FB61231</t>
  </si>
  <si>
    <t>34511-1</t>
  </si>
  <si>
    <t>23SE19</t>
  </si>
  <si>
    <t>2309181029062714512</t>
  </si>
  <si>
    <t>2309181029064369736</t>
  </si>
  <si>
    <t>34511-2</t>
  </si>
  <si>
    <t>2309181029066134961</t>
  </si>
  <si>
    <t>2309181029067770186</t>
  </si>
  <si>
    <t>2309181029069425409</t>
  </si>
  <si>
    <t>2309181029071160634</t>
  </si>
  <si>
    <t>34511-3</t>
  </si>
  <si>
    <t>2309181029072875858</t>
  </si>
  <si>
    <t>2309181029074511083</t>
  </si>
  <si>
    <t>2309181029076526306</t>
  </si>
  <si>
    <t>2309181029092617203</t>
  </si>
  <si>
    <t>34512-1</t>
  </si>
  <si>
    <t>2309181029094442428</t>
  </si>
  <si>
    <t>2309181029096207652</t>
  </si>
  <si>
    <t>2309181029097812876</t>
  </si>
  <si>
    <t>2309181029099478100</t>
  </si>
  <si>
    <t>34512-2</t>
  </si>
  <si>
    <t>2309181029101243325</t>
  </si>
  <si>
    <t>2309181029102948549</t>
  </si>
  <si>
    <t>2309181029104653773</t>
  </si>
  <si>
    <t>2309181029106348997</t>
  </si>
  <si>
    <t>34512-3</t>
  </si>
  <si>
    <t>2309181028505501506</t>
  </si>
  <si>
    <t>34505-1</t>
  </si>
  <si>
    <t>2309181028584558681</t>
  </si>
  <si>
    <t>34508-1</t>
  </si>
  <si>
    <t>2309181028586373906</t>
  </si>
  <si>
    <t>2309181028588269130</t>
  </si>
  <si>
    <t>2309181028589974355</t>
  </si>
  <si>
    <t>2309181028591689578</t>
  </si>
  <si>
    <t>34508-2</t>
  </si>
  <si>
    <t>2309181028593404803</t>
  </si>
  <si>
    <t>2309181028595170028</t>
  </si>
  <si>
    <t>2309181028596735252</t>
  </si>
  <si>
    <t>Link</t>
  </si>
  <si>
    <t>MS TWINRIDGE MAE VANESSA-ET</t>
  </si>
  <si>
    <t>HO840F3151565018</t>
  </si>
  <si>
    <t>Canadian Dairy Network - Genetic Evaluation Summary</t>
  </si>
  <si>
    <t>PINE-TREE HEROIC SHIMMER-ET</t>
  </si>
  <si>
    <t>HO840F3210257992</t>
  </si>
  <si>
    <t>PROGENESIS ROYAL VOLT-ET</t>
  </si>
  <si>
    <t>HO840F3235933291</t>
  </si>
  <si>
    <t>PROGENESIS PENDULUM VIN-ETS</t>
  </si>
  <si>
    <t>HO840F3235933369</t>
  </si>
  <si>
    <t>WINSTAR GREYCUP MIRELLA-ET</t>
  </si>
  <si>
    <t>HO840F3247635731</t>
  </si>
  <si>
    <t xml:space="preserve">SANDY-VALLEY FB SNOWPEA-ET    </t>
  </si>
  <si>
    <t>HO840F3248153263</t>
  </si>
  <si>
    <t xml:space="preserve">BEYOND FIGARO HILANDER-ET     </t>
  </si>
  <si>
    <t>HO840F3253835744</t>
  </si>
  <si>
    <t xml:space="preserve">S-S-I BEYOND SHEEP HAZEL-ET   </t>
  </si>
  <si>
    <t>HO840F3267429361</t>
  </si>
  <si>
    <t xml:space="preserve">ADAWAY OWEN DAFFY-ET          </t>
  </si>
  <si>
    <t>HO840F3267673009</t>
  </si>
  <si>
    <t xml:space="preserve">COLDSPRINGS HANX GAIL PP-ET   </t>
  </si>
  <si>
    <t>HO840F3269046289</t>
  </si>
  <si>
    <t xml:space="preserve">DUCKETT ACHIEVE HONEY-ET      </t>
  </si>
  <si>
    <t>HO840F3272442052</t>
  </si>
  <si>
    <t xml:space="preserve">BEYOND RECHARGE HI-BEAM-ET    </t>
  </si>
  <si>
    <t>HO840F3272850654</t>
  </si>
  <si>
    <t xml:space="preserve">S-S-I BEYOND RECHG MCFLY-ET   </t>
  </si>
  <si>
    <t>HO840F3272851030</t>
  </si>
  <si>
    <t xml:space="preserve">S-S-I BEYOND SUND SIZZLE-ET   </t>
  </si>
  <si>
    <t>HO840F3272851657</t>
  </si>
  <si>
    <t>VERTDOR BULLSEYE KIM</t>
  </si>
  <si>
    <t>HOCANF121359396</t>
  </si>
  <si>
    <t>PROGENESIS PYRAMID ISADORA</t>
  </si>
  <si>
    <t>HOCANF13567704</t>
  </si>
  <si>
    <t>PROGENESIS EINSTEIN PREPARE</t>
  </si>
  <si>
    <t>HOCANF13712669</t>
  </si>
  <si>
    <t>PROGENESIS ZAZZLE MANGO</t>
  </si>
  <si>
    <t>HOCANF13712797</t>
  </si>
  <si>
    <t>PROGENESIS BONANZA HARP</t>
  </si>
  <si>
    <t>HOCANF13712857</t>
  </si>
  <si>
    <t>PROGENESIS FASTBALL PATRIOTS</t>
  </si>
  <si>
    <t>HOCANF13712893</t>
  </si>
  <si>
    <t>PROGENESIS ZAZZLE IDOL</t>
  </si>
  <si>
    <t>HOCANF13807649</t>
  </si>
  <si>
    <t>PROGENESIS ZAZZLE VIOLET</t>
  </si>
  <si>
    <t>HOCANF13807655</t>
  </si>
  <si>
    <t>PROGENESIS ZAZZLE FINLEY</t>
  </si>
  <si>
    <t>HOCANF13807670</t>
  </si>
  <si>
    <t>PROGENESIS ZAZZLE RATTLE</t>
  </si>
  <si>
    <t>HOCANF13807685</t>
  </si>
  <si>
    <t>PROGENESIS ZSBRLLA CORAL RED</t>
  </si>
  <si>
    <t>HOCANF13807703</t>
  </si>
  <si>
    <t>PROGENESIS FALLOUT MUFFINTOP</t>
  </si>
  <si>
    <t>HOCANF13807955</t>
  </si>
  <si>
    <t>PROGENESIS MOTIVATED TRADER</t>
  </si>
  <si>
    <t>HOCANF13807973</t>
  </si>
  <si>
    <t>PROGENESIS ZAZZLE MILDMANNER</t>
  </si>
  <si>
    <t>HOCANF13808032</t>
  </si>
  <si>
    <t>PROGENESIS HIGHJUMP POPCORN</t>
  </si>
  <si>
    <t>HOCANF13808036</t>
  </si>
  <si>
    <t>PROGENESIS MANHATTAN PLAZA</t>
  </si>
  <si>
    <t>HOCANF13808049</t>
  </si>
  <si>
    <t>PROGENESIS TIKI BAR P</t>
  </si>
  <si>
    <t>HOCANF13913415</t>
  </si>
  <si>
    <t>PROGENESIS RAYSHEN POPSICLE</t>
  </si>
  <si>
    <t>HOCANF13913420</t>
  </si>
  <si>
    <t>PROGENESIS MONTB ENERGIZER P</t>
  </si>
  <si>
    <t>HOCANF13996522</t>
  </si>
  <si>
    <t>PROGENESIS PLINKO JAVA</t>
  </si>
  <si>
    <t>HOCANF14074723</t>
  </si>
  <si>
    <t>PROGENESIS MOONRISE WYLEE</t>
  </si>
  <si>
    <t>HOCANF14074759</t>
  </si>
  <si>
    <t>PROGENESIS MOONRISE MAZIE</t>
  </si>
  <si>
    <t>HOCANF14074771</t>
  </si>
  <si>
    <t>PROGENESIS BREAKDOWN EMORY</t>
  </si>
  <si>
    <t>HOCANF14074787</t>
  </si>
  <si>
    <t xml:space="preserve">PROGENESIS TRIBUTE DUTTON     </t>
  </si>
  <si>
    <t>HOCANF14220304</t>
  </si>
  <si>
    <t>PROGENESIS GAMEDAY PARTIES</t>
  </si>
  <si>
    <t>HOCANF14226738</t>
  </si>
  <si>
    <t>PROGENESIS CHAMPION PALADIN</t>
  </si>
  <si>
    <t>HOCANF14226844</t>
  </si>
  <si>
    <t xml:space="preserve">PROGENESIS GAMEDAY VIVEY      </t>
  </si>
  <si>
    <t>HOCANF14226896</t>
  </si>
  <si>
    <t>PROGENESIS CHAMPION TIANNA</t>
  </si>
  <si>
    <t>HOCANF14226904</t>
  </si>
  <si>
    <t xml:space="preserve">PROGENESIS MAGNIFIQUE JACKIE  </t>
  </si>
  <si>
    <t>HOCANF14226959</t>
  </si>
  <si>
    <t xml:space="preserve">PROGENESIS GAMEDAY SIGNAL     </t>
  </si>
  <si>
    <t>HOCANF14226973</t>
  </si>
  <si>
    <t xml:space="preserve">PROGENESIS ENTICE EQUATE PP   </t>
  </si>
  <si>
    <t>HOCANF14227051</t>
  </si>
  <si>
    <t xml:space="preserve">PROGENESIS MAGNIFIQUE PROUD   </t>
  </si>
  <si>
    <t>HOCANF14227090</t>
  </si>
  <si>
    <t xml:space="preserve">PROGENESIS JALAPENO PEPPY     </t>
  </si>
  <si>
    <t>HOCANF14227099</t>
  </si>
  <si>
    <t xml:space="preserve">PROGENESIS RANGER EVERLY RED  </t>
  </si>
  <si>
    <t>HOCANF14227133</t>
  </si>
  <si>
    <t xml:space="preserve">PROGENESIS GAMEDAY PRANCER    </t>
  </si>
  <si>
    <t>HOCANF14227151</t>
  </si>
  <si>
    <t>PROGENESIS ELON JAZZMIN</t>
  </si>
  <si>
    <t>HOCANF14227165</t>
  </si>
  <si>
    <t>PROGENESIS RANGER RAYNA RED P</t>
  </si>
  <si>
    <t>HOCANF14227198</t>
  </si>
  <si>
    <t>PROGENESIS MONTEVERDI EXTRA P</t>
  </si>
  <si>
    <t>HOCANF14227199</t>
  </si>
  <si>
    <t>PROGENESIS KUNGFU LILIBETH</t>
  </si>
  <si>
    <t>HOCANF14259285</t>
  </si>
  <si>
    <t xml:space="preserve">PROGENESIS MOOKIE CARLEY      </t>
  </si>
  <si>
    <t>HOCANF14259318</t>
  </si>
  <si>
    <t xml:space="preserve">PROGENESIS HOLYSMOKES MADAM   </t>
  </si>
  <si>
    <t>HOCANF14259320</t>
  </si>
  <si>
    <t>PROGENESIS BEDROCK DEEPLY PP</t>
  </si>
  <si>
    <t>HOCANF14259362</t>
  </si>
  <si>
    <t xml:space="preserve">PROGENESIS LUGNUT LOANA       </t>
  </si>
  <si>
    <t>HOCANF14259394</t>
  </si>
  <si>
    <t>PROGENESIS REVOLVE KACEY</t>
  </si>
  <si>
    <t>HOCANF14259454</t>
  </si>
  <si>
    <t xml:space="preserve">PROGENESIS HOLYSMOKES MITSOU  </t>
  </si>
  <si>
    <t>HOCANF14259456</t>
  </si>
  <si>
    <t xml:space="preserve">PROGENESIS FROST BITE PARFUM  </t>
  </si>
  <si>
    <t>HOCANF14259469</t>
  </si>
  <si>
    <t xml:space="preserve">PROGENESIS REMOVER MILDSTYLE  </t>
  </si>
  <si>
    <t>HOCANF14259497</t>
  </si>
  <si>
    <t xml:space="preserve">PROGENESIS MOOKIE MISTOOK     </t>
  </si>
  <si>
    <t>HOCANF14259507</t>
  </si>
  <si>
    <t xml:space="preserve">PROGENESIS POLESTAR MOZART    </t>
  </si>
  <si>
    <t>HOCANF14259519</t>
  </si>
  <si>
    <t>PROGENESIS BEDROCK BAYLEAF PP</t>
  </si>
  <si>
    <t>HOCANF14259557</t>
  </si>
  <si>
    <t>PROGENESIS LARSON KELLEY</t>
  </si>
  <si>
    <t>HOCANF14259573</t>
  </si>
  <si>
    <t>PROGENESIS BRAYDEN HOT RED PP</t>
  </si>
  <si>
    <t>HOCANF14259576</t>
  </si>
  <si>
    <t>PROGENESIS ALCOVE HEZEL</t>
  </si>
  <si>
    <t>HOCANF14259695</t>
  </si>
  <si>
    <t>PROGENESIS MERCY BRIANNA</t>
  </si>
  <si>
    <t>HOCANF14259759</t>
  </si>
  <si>
    <t xml:space="preserve">PROGENESIS SPITZER JAZZINTA P </t>
  </si>
  <si>
    <t>HOCANF14259780</t>
  </si>
  <si>
    <t xml:space="preserve">PROGENESIS LARSON DAYNIGHT    </t>
  </si>
  <si>
    <t>HOCANF14259796</t>
  </si>
  <si>
    <t>PROGENESIS LOYALL EVERDEEN</t>
  </si>
  <si>
    <t>HOCANF14259836</t>
  </si>
  <si>
    <t xml:space="preserve">PROGENESIS LAMBDA MEMPHIS     </t>
  </si>
  <si>
    <t>HOCANF14259856</t>
  </si>
  <si>
    <t xml:space="preserve">PROGENESIS FORWARD PROJECTION </t>
  </si>
  <si>
    <t>HOCANF14259901</t>
  </si>
  <si>
    <t xml:space="preserve">PROGENESIS LIONEL LINCOLN     </t>
  </si>
  <si>
    <t>HOCANF14259913</t>
  </si>
  <si>
    <t xml:space="preserve">PROGENESIS FROSTBITE ARITZIA  </t>
  </si>
  <si>
    <t>HOCANF14259961</t>
  </si>
  <si>
    <t>PROGENESIS HOLYSMOKES PARTY</t>
  </si>
  <si>
    <t>HOCANF14360355</t>
  </si>
  <si>
    <t>PROGENESIS HOLYSMOKES AMARA</t>
  </si>
  <si>
    <t>HOCANF14399936</t>
  </si>
  <si>
    <t xml:space="preserve">PROGENESIS LUGNUT LEYTON P    </t>
  </si>
  <si>
    <t>HOCANF14766341</t>
  </si>
  <si>
    <t>PROGENESIS BULLSEYE PARISIENNE</t>
  </si>
  <si>
    <t>HOCANF14766392</t>
  </si>
  <si>
    <t xml:space="preserve">PROGENESIS LIONEL TIMESTAMP   </t>
  </si>
  <si>
    <t>HOCANF14766565</t>
  </si>
  <si>
    <t xml:space="preserve">PROGENESIS INDEED SMOKEYFIRE  </t>
  </si>
  <si>
    <t>HOCANF14766599</t>
  </si>
  <si>
    <t xml:space="preserve">PROGENESIS ALLGAUD LATIFAH P  </t>
  </si>
  <si>
    <t>HOCANF14766664</t>
  </si>
  <si>
    <t xml:space="preserve">PROGENESIS HIKE VALONA        </t>
  </si>
  <si>
    <t>HOCANF14766683</t>
  </si>
  <si>
    <t>PROGENESIS LONESTAR PEGGY</t>
  </si>
  <si>
    <t>HOCANF14766687</t>
  </si>
  <si>
    <t>PROGENESIS TARMAC ALEXIS</t>
  </si>
  <si>
    <t>HOCANF14766711</t>
  </si>
  <si>
    <t xml:space="preserve">PROGENESIS SHEEPSTER SHERLOCK </t>
  </si>
  <si>
    <t>HOCANF14766776</t>
  </si>
  <si>
    <t xml:space="preserve">PROGENESIS TARMAC LOLITA      </t>
  </si>
  <si>
    <t>HOCANF14766783</t>
  </si>
  <si>
    <t xml:space="preserve">PROGENESIS LONESTAR LOONA     </t>
  </si>
  <si>
    <t>HOCANF14766811</t>
  </si>
  <si>
    <t xml:space="preserve">PROGENESIS KALAHARI PHOEBE    </t>
  </si>
  <si>
    <t>HOCANF14766815</t>
  </si>
  <si>
    <t xml:space="preserve">PROGENESIS KALAHARI LEIA      </t>
  </si>
  <si>
    <t>HOCANF14766831</t>
  </si>
  <si>
    <t xml:space="preserve">PROGENESIS POPROCK PEACOCK    </t>
  </si>
  <si>
    <t>HOCANF14766868</t>
  </si>
  <si>
    <t xml:space="preserve">PROGENESIS PEREGRINE SHADOW   </t>
  </si>
  <si>
    <t>HOCANF14766897</t>
  </si>
  <si>
    <t>PROGENESIS AMBROSE LOVEBUG P</t>
  </si>
  <si>
    <t>HOCANF14908651</t>
  </si>
  <si>
    <t xml:space="preserve">PROGENESIS OWEN POKERFACE     </t>
  </si>
  <si>
    <t>HOCANF14908676</t>
  </si>
  <si>
    <t>PROGENESIS HOTHAND BRYNN</t>
  </si>
  <si>
    <t>HOCANF14908689</t>
  </si>
  <si>
    <t xml:space="preserve">PROGENESIS ELLIOT RUN RED     </t>
  </si>
  <si>
    <t>HOCANF14908755</t>
  </si>
  <si>
    <t xml:space="preserve">PROGENESIS KNOWLESS LIQUOR    </t>
  </si>
  <si>
    <t>HOCANF14908767</t>
  </si>
  <si>
    <t xml:space="preserve">PROGENESIS DISRUPTOR MEERA    </t>
  </si>
  <si>
    <t>HOCANF14908807</t>
  </si>
  <si>
    <t xml:space="preserve">PROGENESIS DRAX PIXIE         </t>
  </si>
  <si>
    <t>HOCANF14908809</t>
  </si>
  <si>
    <t xml:space="preserve">PROGENESIS ANAHITA AZARIA     </t>
  </si>
  <si>
    <t>HOCANF14908895</t>
  </si>
  <si>
    <t xml:space="preserve">PROGENESIS HOTHAND KORA       </t>
  </si>
  <si>
    <t>HOCANF14908904</t>
  </si>
  <si>
    <t xml:space="preserve">PROGENESIS LIFESAVER EMMYLOU  </t>
  </si>
  <si>
    <t xml:space="preserve">BEYOND HANSEL SNOWWHITE       </t>
  </si>
  <si>
    <t>HOCANF14908956</t>
  </si>
  <si>
    <t>Canadian Angus Animal Details SMX SUPERMAMA 073H ET</t>
  </si>
  <si>
    <t>Canadian Angus Animal Details SMX SUPERMAMA 071H ET</t>
  </si>
  <si>
    <t>Canadian Angus Animal Details SMX SUPERMAMA 158J</t>
  </si>
  <si>
    <t>Canadian Angus Animal Details DB ICONIC G95</t>
  </si>
  <si>
    <t xml:space="preserve">BEYOND RIMBOT TOFU-ET         </t>
  </si>
  <si>
    <t>HO840F3280020436</t>
  </si>
  <si>
    <t>PROGENESIS KALAHARI ABBA RED</t>
  </si>
  <si>
    <t>HOCANF14766916</t>
  </si>
  <si>
    <t xml:space="preserve">PROGENESIS KALAHARI LOOFAH P  </t>
  </si>
  <si>
    <t>HOCANF14908678</t>
  </si>
  <si>
    <t xml:space="preserve">PROGENESIS LONESTAR LUMINOUS  </t>
  </si>
  <si>
    <t>HOCANF14766792</t>
  </si>
  <si>
    <t xml:space="preserve">PROGENESIS LONESTAR MEDLEY    </t>
  </si>
  <si>
    <t>HOCANF14766756</t>
  </si>
  <si>
    <t xml:space="preserve">PROGENESIS OWEN VIBE          </t>
  </si>
  <si>
    <t>HOCANF14908686</t>
  </si>
  <si>
    <t xml:space="preserve">PROGENESIS PEREGRINE MUPPET P </t>
  </si>
  <si>
    <t>HOCANF14908628</t>
  </si>
  <si>
    <t xml:space="preserve">PROGENESIS PERKY ELLIS P      </t>
  </si>
  <si>
    <t>HOCANF14662406</t>
  </si>
  <si>
    <t>PROGENESIS RIVERD LALALAND RED</t>
  </si>
  <si>
    <t>HOCANF14908694</t>
  </si>
  <si>
    <t xml:space="preserve">PROGENESIS SHEEPSTER SWIFTIE  </t>
  </si>
  <si>
    <t>HOCANF14766759</t>
  </si>
  <si>
    <t>PROGENESIS ZARD DAYLIN</t>
  </si>
  <si>
    <t>HOCANF15070818</t>
  </si>
  <si>
    <t xml:space="preserve">REGAN-DANHOF HIKE CATCH-ET    </t>
  </si>
  <si>
    <t>HO840F3243697119</t>
  </si>
  <si>
    <t xml:space="preserve">PROGENESIS SNIPER LOOM        </t>
  </si>
  <si>
    <t>HOCANF14908819</t>
  </si>
  <si>
    <t xml:space="preserve">AOT HARMONIOUS HOHO-ET        </t>
  </si>
  <si>
    <t>HO840F3275213849</t>
  </si>
  <si>
    <t xml:space="preserve">DANHOF TAMBORINE CLARA-ET     </t>
  </si>
  <si>
    <t>HO840F3266481748</t>
  </si>
  <si>
    <t>PROGENESIS RANGER ANNETTE</t>
  </si>
  <si>
    <t>HOCANF14259539</t>
  </si>
  <si>
    <t xml:space="preserve">PROGENESIS PAZZLE AVALON      </t>
  </si>
  <si>
    <t>HOCANF14766742</t>
  </si>
  <si>
    <t>VECTOR ISON IZZY PP</t>
  </si>
  <si>
    <t>HOCANF14734946</t>
  </si>
  <si>
    <t>PEAK DZUNDA HEAVENLY-ET</t>
  </si>
  <si>
    <t>HO840F3247843102</t>
  </si>
  <si>
    <t>PROGENESIS ANAHITA LAURELINE</t>
  </si>
  <si>
    <t>HOCANF14908985</t>
  </si>
  <si>
    <t>Lactanet Genetics</t>
  </si>
  <si>
    <t>PROGENESIS HANSEL SIZZLING</t>
  </si>
  <si>
    <t>HOCANF14908920</t>
  </si>
  <si>
    <t>PROGENESIS SUNDANCE TURBOSHOT</t>
  </si>
  <si>
    <t>HOCANF15070977</t>
  </si>
  <si>
    <t xml:space="preserve">PROGENESIS VERSACHI VENZY     </t>
  </si>
  <si>
    <t>HOCANF14766860</t>
  </si>
  <si>
    <t xml:space="preserve">S-S-I BEYOND RECHG MAZEL-ET   </t>
  </si>
  <si>
    <t>HO840F3272850888</t>
  </si>
  <si>
    <t xml:space="preserve">PROGENESIS SAMSON SKOOTER     </t>
  </si>
  <si>
    <t>HOCANF14908608</t>
  </si>
  <si>
    <t>PROGENESIS SHEEPSTER MCKENNA</t>
  </si>
  <si>
    <t>HOCANF14908916</t>
  </si>
  <si>
    <t>PROGENESIS ANAHITA LATINA</t>
  </si>
  <si>
    <t>HOCANF15071011</t>
  </si>
  <si>
    <t xml:space="preserve">VECTOR FRA VALENTINE-P        </t>
  </si>
  <si>
    <t>HOCANF14734988</t>
  </si>
  <si>
    <t>PROGENESIS POWERSTAR LOUISE</t>
  </si>
  <si>
    <t>SANDY-VALLEY HOLY TULSA-ET</t>
  </si>
  <si>
    <t>PROGENESIS FROSTBITE TRIGGER</t>
  </si>
  <si>
    <t>PROGENESIS FROSTBITE EUGENIE</t>
  </si>
  <si>
    <t>TERRA-LINDA MGNUM FIERCE-ET</t>
  </si>
  <si>
    <t>PROGENESIS EARLYBIRD PRICE</t>
  </si>
  <si>
    <t>PROGENESIS MONTEVERDI PEARLJA</t>
  </si>
  <si>
    <t>PROGENESIS OVERDO MASCAPONE</t>
  </si>
  <si>
    <t>PROGENESIS FORWARD EMELY</t>
  </si>
  <si>
    <t>PROGENESIS CACTI EVERMORE PP</t>
  </si>
  <si>
    <t>WINSTAR CHEW MANIAC P-ET</t>
  </si>
  <si>
    <t>PROGENESIS RANGER POLAR</t>
  </si>
  <si>
    <t>BANDITO-P</t>
  </si>
  <si>
    <t>HOCANM14567283</t>
  </si>
  <si>
    <t>HOCANFEMBQC0003831</t>
  </si>
  <si>
    <t>2412301353251868045</t>
  </si>
  <si>
    <t>PROGENESIS ZARD LADYDI</t>
  </si>
  <si>
    <t>PROGENESIS LONESTAR LORETTA</t>
  </si>
  <si>
    <t>ELITE</t>
  </si>
  <si>
    <t>GIANT</t>
  </si>
  <si>
    <t>HO840M3253835518</t>
  </si>
  <si>
    <t>PROGENESIS SHEEPSTER TIRAMISU</t>
  </si>
  <si>
    <t>HOCANF14766534</t>
  </si>
  <si>
    <t>SHEEPSTER</t>
  </si>
  <si>
    <t>HOCANF9991105201</t>
  </si>
  <si>
    <t>2404151417227964177</t>
  </si>
  <si>
    <t>SABADO</t>
  </si>
  <si>
    <t>HO840M3271294325</t>
  </si>
  <si>
    <t>PROGENESIS SHEEPSTER MEETBALL</t>
  </si>
  <si>
    <t>HOCANF14908670</t>
  </si>
  <si>
    <t>HOCANFEMBQC0007768</t>
  </si>
  <si>
    <t>2502241526101796039</t>
  </si>
  <si>
    <t>PASTOR</t>
  </si>
  <si>
    <t>HOCANM14766887</t>
  </si>
  <si>
    <t>PROGENESIS SUNDANCE ARMADA</t>
  </si>
  <si>
    <t>HOCANF15070891</t>
  </si>
  <si>
    <t>HOCANFEMBQC0007470</t>
  </si>
  <si>
    <t>2502191419210656215</t>
  </si>
  <si>
    <t>PROGENESIS KALAHARI PHOEBE</t>
  </si>
  <si>
    <t>KALAHARI</t>
  </si>
  <si>
    <t>HOCANF9991194702</t>
  </si>
  <si>
    <t>2409181333481313890</t>
  </si>
  <si>
    <t>KICKSTART</t>
  </si>
  <si>
    <t>HO840M3267484390</t>
  </si>
  <si>
    <t>PROGENESIS LONESTAR MEDLEY</t>
  </si>
  <si>
    <t>HOCANFEMBQC0006308</t>
  </si>
  <si>
    <t>2502051422559557515</t>
  </si>
  <si>
    <t>PROGENESIS KNOWLESS LIQUOR</t>
  </si>
  <si>
    <t>KNOWLESS</t>
  </si>
  <si>
    <t>HOCANFEMBQC0004556</t>
  </si>
  <si>
    <t>2501151513577576211</t>
  </si>
  <si>
    <t>PROGENESIS PAZZLE AVALON</t>
  </si>
  <si>
    <t>PAZZLE</t>
  </si>
  <si>
    <t>HOCANFEMBQC0006846</t>
  </si>
  <si>
    <t>2502121444190898393</t>
  </si>
  <si>
    <t>HOCANFEMBQC0007043</t>
  </si>
  <si>
    <t>2502121446166525624</t>
  </si>
  <si>
    <t>ROSEMARY</t>
  </si>
  <si>
    <t>HO840M3261833245</t>
  </si>
  <si>
    <t>PROGENESIS SHEEPSTER SHERLOCK</t>
  </si>
  <si>
    <t>HOCANF9991206209</t>
  </si>
  <si>
    <t>2410141407108518626</t>
  </si>
  <si>
    <t>HOCANFEMBQC0007467</t>
  </si>
  <si>
    <t>2502191419210658185</t>
  </si>
  <si>
    <t>LEYHIGH PP</t>
  </si>
  <si>
    <t>HOCANFEMBQC0003542</t>
  </si>
  <si>
    <t>2412301346232456468</t>
  </si>
  <si>
    <t>HOCANFEMBQC0007045</t>
  </si>
  <si>
    <t>2502121446166528786</t>
  </si>
  <si>
    <t>PROGENESIS FROSTBITE TURBO</t>
  </si>
  <si>
    <t>HOCANF14259601</t>
  </si>
  <si>
    <t>HOCANF9991205318</t>
  </si>
  <si>
    <t>2410141409183316575</t>
  </si>
  <si>
    <t>HOCANFEMBQC0006327</t>
  </si>
  <si>
    <t>2502051423254047235</t>
  </si>
  <si>
    <t>BESPOKE-PP</t>
  </si>
  <si>
    <t>HOCANM14109449</t>
  </si>
  <si>
    <t>PROGENESIS PEREGRINE MUPPET P</t>
  </si>
  <si>
    <t>PEREGRINE</t>
  </si>
  <si>
    <t>HOCANFEMBQC0006259</t>
  </si>
  <si>
    <t>2502051422082384407</t>
  </si>
  <si>
    <t>SHIELD</t>
  </si>
  <si>
    <t>HONLDM621423277</t>
  </si>
  <si>
    <t>PROGENESIS ELLIOT RUN RED</t>
  </si>
  <si>
    <t>ELLIOT</t>
  </si>
  <si>
    <t>HOCANFEMBQC0006352</t>
  </si>
  <si>
    <t>2502051424023397691</t>
  </si>
  <si>
    <t>HOCANF9991205317</t>
  </si>
  <si>
    <t>2410141409183316698</t>
  </si>
  <si>
    <t>ABRAHAM</t>
  </si>
  <si>
    <t>HOCANM14766763</t>
  </si>
  <si>
    <t>HOCANFEMBQC0008191</t>
  </si>
  <si>
    <t>2502261449337492406</t>
  </si>
  <si>
    <t>HOCANFEMBQC0007034</t>
  </si>
  <si>
    <t>2502121446110697043</t>
  </si>
  <si>
    <t>BLAST OFF P</t>
  </si>
  <si>
    <t>HOCANM14691551</t>
  </si>
  <si>
    <t>HOCANFEMBQC0006720</t>
  </si>
  <si>
    <t>2502121442087315769</t>
  </si>
  <si>
    <t>MONARCH-PP</t>
  </si>
  <si>
    <t>HOCANM14691481</t>
  </si>
  <si>
    <t>HOCANFEMBQC0008243</t>
  </si>
  <si>
    <t>2502261450078613163</t>
  </si>
  <si>
    <t>AOT DROPB HONEYDO-ET</t>
  </si>
  <si>
    <t>HO840F3251761764</t>
  </si>
  <si>
    <t>DROPBOX</t>
  </si>
  <si>
    <t>HOCANFEMBQC0004376</t>
  </si>
  <si>
    <t>2501151510481686740</t>
  </si>
  <si>
    <t>PROGENESIS ACHIEVE POMILA</t>
  </si>
  <si>
    <t>HOCANF14766372</t>
  </si>
  <si>
    <t>HOCANF9991086101</t>
  </si>
  <si>
    <t>2403111338334797024</t>
  </si>
  <si>
    <t>HO840M3211394778</t>
  </si>
  <si>
    <t>HOCANF9990730206</t>
  </si>
  <si>
    <t>2111241028522885044</t>
  </si>
  <si>
    <t>TRISTAN</t>
  </si>
  <si>
    <t>HO840M3234732123</t>
  </si>
  <si>
    <t>TERRA-LINDA OVERDO SUGAR-ET</t>
  </si>
  <si>
    <t>HOCANF9990941403</t>
  </si>
  <si>
    <t>2304171009500866439</t>
  </si>
  <si>
    <t>HOCANFEMBQC0008189</t>
  </si>
  <si>
    <t>2502261449337495442</t>
  </si>
  <si>
    <t>PROGENESIS SNIPER LOOM</t>
  </si>
  <si>
    <t>SNIPER</t>
  </si>
  <si>
    <t>HOCANFEMBQC0006705</t>
  </si>
  <si>
    <t>2502121441472672248</t>
  </si>
  <si>
    <t>HOCANFEMBQC0008200</t>
  </si>
  <si>
    <t>2502261449483461090</t>
  </si>
  <si>
    <t>HOCANFEMBQC0008196</t>
  </si>
  <si>
    <t>2502261449483461086</t>
  </si>
  <si>
    <t>HOCANFEMBQC0005846</t>
  </si>
  <si>
    <t>2501291521473651968</t>
  </si>
  <si>
    <t>HOCANFEMBQC0006806</t>
  </si>
  <si>
    <t>2502121443481382374</t>
  </si>
  <si>
    <t>HOCANFEMBQC0005906</t>
  </si>
  <si>
    <t>2501291522269793999</t>
  </si>
  <si>
    <t>PROGENESIS POPROCK LOOKS2BLOOM</t>
  </si>
  <si>
    <t>HOCANF14908978</t>
  </si>
  <si>
    <t>HOCANFEMBQC0006306</t>
  </si>
  <si>
    <t>2502051422559557819</t>
  </si>
  <si>
    <t>LONGINES</t>
  </si>
  <si>
    <t>HOCANM14766632</t>
  </si>
  <si>
    <t>LEOTHE BLAKELY D'AVANCE</t>
  </si>
  <si>
    <t>HOCANF121458714</t>
  </si>
  <si>
    <t>BLAKELY</t>
  </si>
  <si>
    <t>HOCANF9991198202</t>
  </si>
  <si>
    <t>2409251338473247614</t>
  </si>
  <si>
    <t>HOCANFEMBQC0005924</t>
  </si>
  <si>
    <t>2501291522437138556</t>
  </si>
  <si>
    <t>HOCANFEMBQC0005925</t>
  </si>
  <si>
    <t>2501291522437132666</t>
  </si>
  <si>
    <t>LYRICS</t>
  </si>
  <si>
    <t>HO840M3271807537</t>
  </si>
  <si>
    <t>HOCANFEMBQC0006488</t>
  </si>
  <si>
    <t>2502101420554674904</t>
  </si>
  <si>
    <t>HOCANFEMBQC0005988</t>
  </si>
  <si>
    <t>2501291523386372833</t>
  </si>
  <si>
    <t>PROGENESIS LEYHIGH KYRA P</t>
  </si>
  <si>
    <t>HOCANF14766919</t>
  </si>
  <si>
    <t>HOCANFEMBQC0005955</t>
  </si>
  <si>
    <t>2501291523163464722</t>
  </si>
  <si>
    <t>MONGOOSE</t>
  </si>
  <si>
    <t>HO840M3283144637</t>
  </si>
  <si>
    <t>HOCANFEMBQC0010363</t>
  </si>
  <si>
    <t>2503261432143136808</t>
  </si>
  <si>
    <t>MONUMENTAL</t>
  </si>
  <si>
    <t>HOCANM14766922</t>
  </si>
  <si>
    <t>HOCANFEMBQC0009319</t>
  </si>
  <si>
    <t>2503121330288139269</t>
  </si>
  <si>
    <t>HOCANFEMBQC0008250</t>
  </si>
  <si>
    <t>2502261450128759893</t>
  </si>
  <si>
    <t>VECTOR FRA VALENTINE-P</t>
  </si>
  <si>
    <t>HOCANFEMBQC0004616</t>
  </si>
  <si>
    <t>2501201502015136530</t>
  </si>
  <si>
    <t>HOCANFEMBQC0006016</t>
  </si>
  <si>
    <t>2501291523513508375</t>
  </si>
  <si>
    <t>HOCANFEMBQC0006836</t>
  </si>
  <si>
    <t>2502121444136592908</t>
  </si>
  <si>
    <t>HOCANF9991218501</t>
  </si>
  <si>
    <t>2410301324219863180</t>
  </si>
  <si>
    <t>HOCANFEMBQC0007602</t>
  </si>
  <si>
    <t>2502191422465732815</t>
  </si>
  <si>
    <t>HOCANFEMBQC0007040</t>
  </si>
  <si>
    <t>2502121446166528476</t>
  </si>
  <si>
    <t>HOCANF9991224101</t>
  </si>
  <si>
    <t>2411061530326978913</t>
  </si>
  <si>
    <t>HOCANFEMBQC0007048</t>
  </si>
  <si>
    <t>2502121446223399192</t>
  </si>
  <si>
    <t>HOCANFEMBQC0007050</t>
  </si>
  <si>
    <t>2502121446223391748</t>
  </si>
  <si>
    <t>HOCANFEMBQC0007065</t>
  </si>
  <si>
    <t>2502121446223471262</t>
  </si>
  <si>
    <t>HOCANFEMBQC0007067</t>
  </si>
  <si>
    <t>2502121446223478418</t>
  </si>
  <si>
    <t>21</t>
  </si>
  <si>
    <t>ELDON-P</t>
  </si>
  <si>
    <t>HOCANM14766864</t>
  </si>
  <si>
    <t>PROGENESIS PERKY ELLIS P</t>
  </si>
  <si>
    <t>PERKY</t>
  </si>
  <si>
    <t>HOCANFEMBQC0006065</t>
  </si>
  <si>
    <t>2501301326425637655</t>
  </si>
  <si>
    <t>MS CRANEHILL DBOX HEIDI-ET</t>
  </si>
  <si>
    <t>HO840F3267462166</t>
  </si>
  <si>
    <t>HOCANF9991123103</t>
  </si>
  <si>
    <t>2405201353412854696</t>
  </si>
  <si>
    <t>PROGENESIS FROSTBITE ARITZIA</t>
  </si>
  <si>
    <t>HOCANF9991104904</t>
  </si>
  <si>
    <t>2404151329282024569</t>
  </si>
  <si>
    <t>HOLY-P</t>
  </si>
  <si>
    <t>HO840M3257573267</t>
  </si>
  <si>
    <t>PROGENESIS SUNDANCE JAZZLING P</t>
  </si>
  <si>
    <t>HOCANF15070855</t>
  </si>
  <si>
    <t>HOCANFEMBQC0007408</t>
  </si>
  <si>
    <t>2502191417508412811</t>
  </si>
  <si>
    <t>HOWLAND-P</t>
  </si>
  <si>
    <t>HO840M3259995029</t>
  </si>
  <si>
    <t>FB BEYOND REMVER NEMO-PP-ET</t>
  </si>
  <si>
    <t>HO840F3253835385</t>
  </si>
  <si>
    <t>REMOVER PP</t>
  </si>
  <si>
    <t>HOCANF9991105603</t>
  </si>
  <si>
    <t>2404151330438107033</t>
  </si>
  <si>
    <t>HOCANF9991113004</t>
  </si>
  <si>
    <t>2404291341078489076</t>
  </si>
  <si>
    <t>HOCANFEMBQC0006030</t>
  </si>
  <si>
    <t>2501291525539326137</t>
  </si>
  <si>
    <t>HOCANFEMBQC0007079</t>
  </si>
  <si>
    <t>2502131349552229364</t>
  </si>
  <si>
    <t>31</t>
  </si>
  <si>
    <t>HOCANFEMBQC0007082</t>
  </si>
  <si>
    <t>2502131349552224682</t>
  </si>
  <si>
    <t>34</t>
  </si>
  <si>
    <t>PROGENESIS DISRUPTOR MEERA</t>
  </si>
  <si>
    <t>DISRUPTOR</t>
  </si>
  <si>
    <t>HOCANFEMBQC0007786</t>
  </si>
  <si>
    <t>2502241526226624292</t>
  </si>
  <si>
    <t>HOCANFEMBQC0007797</t>
  </si>
  <si>
    <t>2502241526285746818</t>
  </si>
  <si>
    <t>HOCANFEMBQC0007810</t>
  </si>
  <si>
    <t>2502241526285781656</t>
  </si>
  <si>
    <t>15</t>
  </si>
  <si>
    <t>PROGENESIS SUNDANCE ELDIABLO</t>
  </si>
  <si>
    <t>HOCANF15070947</t>
  </si>
  <si>
    <t>HOCANFEMBQC0005885</t>
  </si>
  <si>
    <t>2501291522099796931</t>
  </si>
  <si>
    <t>20</t>
  </si>
  <si>
    <t>PROGENESIS SUNDANCE ELDIABLO P</t>
  </si>
  <si>
    <t>HOCANFEMBQC0005886</t>
  </si>
  <si>
    <t>2501291522099791923</t>
  </si>
  <si>
    <t>ELMO P</t>
  </si>
  <si>
    <t>HOCANM14766660</t>
  </si>
  <si>
    <t>PROGENESIS LIFESAVER EMMYLOU P</t>
  </si>
  <si>
    <t>LIFESAVER</t>
  </si>
  <si>
    <t>HOCANFEMBQC0006267</t>
  </si>
  <si>
    <t>2502051422151237343</t>
  </si>
  <si>
    <t>HOCANFEMBQC0006749</t>
  </si>
  <si>
    <t>2502121442404362066</t>
  </si>
  <si>
    <t>HOCANFEMBQC0006751</t>
  </si>
  <si>
    <t>2502121442404365753</t>
  </si>
  <si>
    <t>HOCANFEMBQC0007799</t>
  </si>
  <si>
    <t>2502241526285749994</t>
  </si>
  <si>
    <t>HOCANFEMBQC0007816</t>
  </si>
  <si>
    <t>2502241526285785083</t>
  </si>
  <si>
    <t>ZAZZLE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</si>
</sst>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0.0"/>
    <numFmt numFmtId="165" formatCode="_(\$* #,##0.00_);_(\$* \(#,##0.00\);_(\$* \-??_);_(@_)"/>
  </numFmts>
  <fonts count="50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2"/>
    </font>
    <font>
      <sz val="11"/>
      <color indexed="8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 Light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 Light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FFFFFF"/>
      <name val="Calibri Light"/>
      <family val="2"/>
    </font>
    <font>
      <sz val="10"/>
      <color rgb="FFCC0000"/>
      <name val="Calibri Light"/>
      <family val="2"/>
    </font>
    <font>
      <b/>
      <sz val="10"/>
      <color rgb="FFFFFFFF"/>
      <name val="Calibri Light"/>
      <family val="2"/>
    </font>
    <font>
      <i/>
      <sz val="10"/>
      <color rgb="FF808080"/>
      <name val="Calibri Light"/>
      <family val="2"/>
    </font>
    <font>
      <sz val="10"/>
      <color rgb="FF006600"/>
      <name val="Calibri Light"/>
      <family val="2"/>
    </font>
    <font>
      <b/>
      <sz val="24"/>
      <color rgb="FF000000"/>
      <name val="Calibri Light"/>
      <family val="2"/>
    </font>
    <font>
      <sz val="18"/>
      <color rgb="FF000000"/>
      <name val="Calibri Light"/>
      <family val="2"/>
    </font>
    <font>
      <sz val="12"/>
      <color rgb="FF000000"/>
      <name val="Calibri Light"/>
      <family val="2"/>
    </font>
    <font>
      <u/>
      <sz val="10"/>
      <color rgb="FF0000EE"/>
      <name val="Calibri Light"/>
      <family val="2"/>
    </font>
    <font>
      <sz val="10"/>
      <color rgb="FF996600"/>
      <name val="Calibri Light"/>
      <family val="2"/>
    </font>
    <font>
      <sz val="10"/>
      <color rgb="FF333333"/>
      <name val="Calibri Light"/>
      <family val="2"/>
    </font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sz val="11"/>
      <color rgb="FF000000"/>
      <name val="Calibri Light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 Light"/>
      <family val="2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56">
    <xf numFmtId="0" fontId="0" fillId="0" borderId="0"/>
    <xf numFmtId="0" fontId="10" fillId="0" borderId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21" fillId="0" borderId="0"/>
    <xf numFmtId="0" fontId="7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1" fillId="0" borderId="0"/>
    <xf numFmtId="0" fontId="28" fillId="0" borderId="0"/>
    <xf numFmtId="0" fontId="29" fillId="0" borderId="0"/>
    <xf numFmtId="0" fontId="37" fillId="0" borderId="0"/>
    <xf numFmtId="0" fontId="38" fillId="0" borderId="0"/>
    <xf numFmtId="0" fontId="35" fillId="19" borderId="0"/>
    <xf numFmtId="0" fontId="32" fillId="17" borderId="0"/>
    <xf numFmtId="0" fontId="40" fillId="20" borderId="0"/>
    <xf numFmtId="0" fontId="41" fillId="20" borderId="5"/>
    <xf numFmtId="0" fontId="30" fillId="0" borderId="0"/>
    <xf numFmtId="0" fontId="31" fillId="14" borderId="0"/>
    <xf numFmtId="0" fontId="31" fillId="15" borderId="0"/>
    <xf numFmtId="0" fontId="30" fillId="16" borderId="0"/>
    <xf numFmtId="0" fontId="33" fillId="18" borderId="0"/>
    <xf numFmtId="0" fontId="34" fillId="0" borderId="0"/>
    <xf numFmtId="0" fontId="36" fillId="0" borderId="0"/>
    <xf numFmtId="0" fontId="39" fillId="0" borderId="0"/>
    <xf numFmtId="0" fontId="29" fillId="0" borderId="0"/>
    <xf numFmtId="0" fontId="2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3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165" fontId="44" fillId="0" borderId="0" applyBorder="0" applyProtection="0"/>
    <xf numFmtId="0" fontId="47" fillId="0" borderId="0" applyBorder="0" applyProtection="0"/>
    <xf numFmtId="0" fontId="45" fillId="0" borderId="0" applyBorder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8" fillId="0" borderId="0"/>
    <xf numFmtId="0" fontId="49" fillId="0" borderId="0"/>
  </cellStyleXfs>
  <cellXfs count="85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0" fontId="12" fillId="8" borderId="0" xfId="0" applyFont="1" applyFill="1" applyAlignment="1">
      <alignment horizontal="center" vertical="top" wrapText="1"/>
    </xf>
    <xf numFmtId="14" fontId="12" fillId="5" borderId="0" xfId="0" applyNumberFormat="1" applyFont="1" applyFill="1" applyAlignment="1">
      <alignment horizontal="center" vertical="top" wrapText="1"/>
    </xf>
    <xf numFmtId="1" fontId="12" fillId="4" borderId="0" xfId="0" applyNumberFormat="1" applyFont="1" applyFill="1" applyAlignment="1">
      <alignment horizontal="center" vertical="top" wrapText="1"/>
    </xf>
    <xf numFmtId="1" fontId="12" fillId="5" borderId="0" xfId="0" applyNumberFormat="1" applyFont="1" applyFill="1" applyAlignment="1">
      <alignment horizontal="center" vertical="top" wrapText="1"/>
    </xf>
    <xf numFmtId="2" fontId="12" fillId="5" borderId="0" xfId="0" applyNumberFormat="1" applyFont="1" applyFill="1" applyAlignment="1">
      <alignment horizontal="center" vertical="top" wrapText="1"/>
    </xf>
    <xf numFmtId="1" fontId="12" fillId="6" borderId="0" xfId="0" applyNumberFormat="1" applyFont="1" applyFill="1" applyAlignment="1">
      <alignment horizontal="center" vertical="top" wrapText="1"/>
    </xf>
    <xf numFmtId="1" fontId="12" fillId="2" borderId="0" xfId="0" applyNumberFormat="1" applyFont="1" applyFill="1" applyAlignment="1">
      <alignment horizontal="center" vertical="top" wrapText="1"/>
    </xf>
    <xf numFmtId="1" fontId="12" fillId="3" borderId="0" xfId="0" applyNumberFormat="1" applyFont="1" applyFill="1" applyAlignment="1">
      <alignment horizontal="center" vertical="top" wrapText="1"/>
    </xf>
    <xf numFmtId="2" fontId="12" fillId="3" borderId="0" xfId="0" applyNumberFormat="1" applyFont="1" applyFill="1" applyAlignment="1">
      <alignment horizontal="center" vertical="top" wrapText="1"/>
    </xf>
    <xf numFmtId="2" fontId="12" fillId="2" borderId="0" xfId="0" applyNumberFormat="1" applyFont="1" applyFill="1" applyAlignment="1">
      <alignment horizontal="center" vertical="top" wrapText="1"/>
    </xf>
    <xf numFmtId="164" fontId="12" fillId="3" borderId="0" xfId="0" applyNumberFormat="1" applyFont="1" applyFill="1" applyAlignment="1">
      <alignment horizontal="center" vertical="top" wrapText="1"/>
    </xf>
    <xf numFmtId="14" fontId="12" fillId="3" borderId="0" xfId="0" applyNumberFormat="1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1" fontId="12" fillId="9" borderId="0" xfId="0" applyNumberFormat="1" applyFont="1" applyFill="1" applyAlignment="1">
      <alignment horizontal="center" vertical="top" wrapText="1"/>
    </xf>
    <xf numFmtId="49" fontId="12" fillId="8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7" fillId="10" borderId="1" xfId="0" applyFont="1" applyFill="1" applyBorder="1" applyAlignment="1">
      <alignment horizontal="center" vertical="center" wrapText="1" readingOrder="1"/>
    </xf>
    <xf numFmtId="0" fontId="18" fillId="0" borderId="1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9" fontId="18" fillId="12" borderId="3" xfId="3" applyNumberFormat="1" applyFont="1" applyFill="1" applyBorder="1" applyAlignment="1">
      <alignment horizontal="center" vertical="center" wrapText="1" shrinkToFit="1" readingOrder="1"/>
    </xf>
    <xf numFmtId="49" fontId="18" fillId="12" borderId="3" xfId="3" applyNumberFormat="1" applyFont="1" applyFill="1" applyBorder="1" applyAlignment="1">
      <alignment horizontal="center" vertical="center" readingOrder="1"/>
    </xf>
    <xf numFmtId="49" fontId="13" fillId="11" borderId="3" xfId="0" applyNumberFormat="1" applyFont="1" applyFill="1" applyBorder="1" applyAlignment="1">
      <alignment horizontal="center" vertical="center" wrapText="1" shrinkToFit="1" readingOrder="1"/>
    </xf>
    <xf numFmtId="49" fontId="17" fillId="11" borderId="3" xfId="0" applyNumberFormat="1" applyFont="1" applyFill="1" applyBorder="1" applyAlignment="1">
      <alignment horizontal="center" vertical="center" wrapText="1" shrinkToFit="1" readingOrder="1"/>
    </xf>
    <xf numFmtId="0" fontId="13" fillId="12" borderId="3" xfId="0" applyFont="1" applyFill="1" applyBorder="1" applyAlignment="1">
      <alignment horizontal="center" vertical="center" readingOrder="1"/>
    </xf>
    <xf numFmtId="49" fontId="13" fillId="12" borderId="3" xfId="0" applyNumberFormat="1" applyFont="1" applyFill="1" applyBorder="1" applyAlignment="1">
      <alignment horizontal="center" vertical="center" readingOrder="1"/>
    </xf>
    <xf numFmtId="49" fontId="13" fillId="12" borderId="3" xfId="0" applyNumberFormat="1" applyFont="1" applyFill="1" applyBorder="1" applyAlignment="1">
      <alignment horizontal="center" vertical="center" wrapText="1" shrinkToFit="1" readingOrder="1"/>
    </xf>
    <xf numFmtId="0" fontId="11" fillId="0" borderId="0" xfId="0" applyFont="1" applyAlignment="1">
      <alignment horizontal="center" vertical="center" wrapText="1"/>
    </xf>
    <xf numFmtId="1" fontId="12" fillId="9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49" fontId="12" fillId="8" borderId="0" xfId="0" applyNumberFormat="1" applyFont="1" applyFill="1" applyAlignment="1">
      <alignment horizontal="center" vertical="center" wrapText="1"/>
    </xf>
    <xf numFmtId="1" fontId="12" fillId="4" borderId="0" xfId="0" applyNumberFormat="1" applyFont="1" applyFill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2" fontId="12" fillId="5" borderId="0" xfId="0" applyNumberFormat="1" applyFont="1" applyFill="1" applyAlignment="1">
      <alignment horizontal="center" vertical="center" wrapText="1"/>
    </xf>
    <xf numFmtId="1" fontId="12" fillId="6" borderId="0" xfId="0" applyNumberFormat="1" applyFont="1" applyFill="1" applyAlignment="1">
      <alignment horizontal="center" vertical="center" wrapText="1"/>
    </xf>
    <xf numFmtId="14" fontId="12" fillId="5" borderId="0" xfId="0" applyNumberFormat="1" applyFont="1" applyFill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6" fillId="0" borderId="2" xfId="19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6" fillId="0" borderId="2" xfId="41" applyFont="1" applyBorder="1" applyAlignment="1">
      <alignment horizontal="center"/>
    </xf>
    <xf numFmtId="0" fontId="16" fillId="0" borderId="2" xfId="43" applyFont="1" applyBorder="1" applyAlignment="1">
      <alignment horizontal="center"/>
    </xf>
    <xf numFmtId="0" fontId="16" fillId="0" borderId="0" xfId="43" applyFont="1" applyAlignment="1">
      <alignment horizontal="center"/>
    </xf>
    <xf numFmtId="0" fontId="16" fillId="0" borderId="0" xfId="41" applyFont="1" applyAlignment="1">
      <alignment horizontal="center"/>
    </xf>
    <xf numFmtId="0" fontId="16" fillId="0" borderId="2" xfId="42" applyFont="1" applyBorder="1" applyAlignment="1">
      <alignment horizontal="center"/>
    </xf>
    <xf numFmtId="0" fontId="16" fillId="0" borderId="0" xfId="42" applyFont="1" applyAlignment="1">
      <alignment horizontal="center"/>
    </xf>
    <xf numFmtId="0" fontId="20" fillId="0" borderId="2" xfId="3" applyBorder="1" applyAlignment="1">
      <alignment horizontal="center"/>
    </xf>
    <xf numFmtId="0" fontId="20" fillId="0" borderId="0" xfId="3"/>
    <xf numFmtId="0" fontId="20" fillId="0" borderId="0" xfId="3" applyAlignment="1">
      <alignment horizontal="center"/>
    </xf>
    <xf numFmtId="0" fontId="24" fillId="11" borderId="3" xfId="20" applyFont="1" applyFill="1" applyBorder="1" applyAlignment="1">
      <alignment horizontal="center" vertical="center" readingOrder="1"/>
    </xf>
    <xf numFmtId="0" fontId="22" fillId="0" borderId="3" xfId="20" applyFont="1" applyBorder="1" applyAlignment="1">
      <alignment horizontal="center" vertical="center" readingOrder="1"/>
    </xf>
    <xf numFmtId="0" fontId="22" fillId="0" borderId="3" xfId="20" applyFont="1" applyBorder="1" applyAlignment="1">
      <alignment horizontal="center" vertical="center" wrapText="1" shrinkToFit="1" readingOrder="1"/>
    </xf>
    <xf numFmtId="0" fontId="22" fillId="0" borderId="3" xfId="20" applyFont="1" applyBorder="1" applyAlignment="1">
      <alignment horizontal="left" vertical="center" wrapText="1" shrinkToFit="1" readingOrder="1"/>
    </xf>
    <xf numFmtId="0" fontId="22" fillId="0" borderId="3" xfId="20" applyFont="1" applyBorder="1" applyAlignment="1">
      <alignment horizontal="left" vertical="center" readingOrder="1"/>
    </xf>
    <xf numFmtId="0" fontId="22" fillId="12" borderId="3" xfId="20" applyFont="1" applyFill="1" applyBorder="1" applyAlignment="1">
      <alignment horizontal="center" vertical="center" readingOrder="1"/>
    </xf>
    <xf numFmtId="0" fontId="22" fillId="12" borderId="3" xfId="20" applyFont="1" applyFill="1" applyBorder="1" applyAlignment="1">
      <alignment horizontal="center" vertical="center" wrapText="1" shrinkToFit="1" readingOrder="1"/>
    </xf>
    <xf numFmtId="0" fontId="22" fillId="12" borderId="3" xfId="20" applyFont="1" applyFill="1" applyBorder="1" applyAlignment="1">
      <alignment horizontal="left" vertical="center" wrapText="1" shrinkToFit="1" readingOrder="1"/>
    </xf>
    <xf numFmtId="0" fontId="22" fillId="12" borderId="3" xfId="20" applyFont="1" applyFill="1" applyBorder="1" applyAlignment="1">
      <alignment horizontal="left" vertical="center" readingOrder="1"/>
    </xf>
    <xf numFmtId="0" fontId="23" fillId="0" borderId="3" xfId="20" applyFont="1" applyBorder="1" applyAlignment="1">
      <alignment horizontal="left" vertical="center" wrapText="1" shrinkToFit="1" readingOrder="1"/>
    </xf>
    <xf numFmtId="0" fontId="20" fillId="0" borderId="3" xfId="3" applyNumberFormat="1" applyBorder="1" applyAlignment="1">
      <alignment horizontal="left" vertical="center" wrapText="1" shrinkToFit="1" readingOrder="1"/>
    </xf>
    <xf numFmtId="0" fontId="20" fillId="0" borderId="3" xfId="3" applyNumberFormat="1" applyBorder="1" applyAlignment="1">
      <alignment horizontal="left" vertical="center" readingOrder="1"/>
    </xf>
    <xf numFmtId="0" fontId="18" fillId="0" borderId="2" xfId="3" applyFont="1" applyBorder="1" applyAlignment="1">
      <alignment horizontal="center"/>
    </xf>
    <xf numFmtId="0" fontId="16" fillId="0" borderId="2" xfId="46" applyFont="1" applyBorder="1" applyAlignment="1">
      <alignment horizontal="center"/>
    </xf>
    <xf numFmtId="0" fontId="16" fillId="0" borderId="2" xfId="85" applyFont="1" applyBorder="1" applyAlignment="1">
      <alignment horizontal="center"/>
    </xf>
    <xf numFmtId="0" fontId="16" fillId="0" borderId="2" xfId="86" applyFont="1" applyBorder="1" applyAlignment="1">
      <alignment horizontal="center"/>
    </xf>
    <xf numFmtId="0" fontId="18" fillId="0" borderId="0" xfId="3" applyFont="1" applyAlignment="1">
      <alignment horizontal="center"/>
    </xf>
    <xf numFmtId="0" fontId="20" fillId="0" borderId="2" xfId="3" applyFill="1" applyBorder="1" applyAlignment="1">
      <alignment horizontal="center"/>
    </xf>
    <xf numFmtId="0" fontId="16" fillId="0" borderId="2" xfId="87" applyFont="1" applyBorder="1" applyAlignment="1">
      <alignment horizontal="center"/>
    </xf>
    <xf numFmtId="0" fontId="18" fillId="0" borderId="2" xfId="3" applyFont="1" applyFill="1" applyBorder="1" applyAlignment="1">
      <alignment horizontal="center"/>
    </xf>
    <xf numFmtId="0" fontId="16" fillId="0" borderId="2" xfId="254" applyFont="1" applyBorder="1" applyAlignment="1">
      <alignment horizontal="center"/>
    </xf>
    <xf numFmtId="0" fontId="16" fillId="0" borderId="2" xfId="255" applyFont="1" applyBorder="1" applyAlignment="1">
      <alignment horizontal="center"/>
    </xf>
    <xf numFmtId="14" fontId="16" fillId="0" borderId="2" xfId="255" applyNumberFormat="1" applyFont="1" applyBorder="1" applyAlignment="1">
      <alignment horizontal="center"/>
    </xf>
    <xf numFmtId="0" fontId="16" fillId="0" borderId="0" xfId="255" applyFont="1" applyAlignment="1">
      <alignment horizontal="center"/>
    </xf>
    <xf numFmtId="14" fontId="16" fillId="0" borderId="0" xfId="255" applyNumberFormat="1" applyFont="1" applyAlignment="1">
      <alignment horizontal="center"/>
    </xf>
    <xf numFmtId="0" fontId="19" fillId="13" borderId="4" xfId="0" applyFont="1" applyFill="1" applyBorder="1" applyAlignment="1">
      <alignment horizontal="center"/>
    </xf>
  </cellXfs>
  <cellStyles count="256">
    <cellStyle name="Accent" xfId="95" xr:uid="{004FA044-D302-4425-B627-E7724654A008}"/>
    <cellStyle name="Accent 1" xfId="96" xr:uid="{8E600BEB-6263-46B4-8581-057C8B4C5BF6}"/>
    <cellStyle name="Accent 2" xfId="97" xr:uid="{E5B88A03-E660-4A74-BDFF-D2783E1514D1}"/>
    <cellStyle name="Accent 3" xfId="98" xr:uid="{C80F7AEF-532E-4AEC-9BB9-7C6A6DA7DB7F}"/>
    <cellStyle name="Bad 2" xfId="92" xr:uid="{DFC8295B-1BB7-450E-B069-D5CC9F37E2B0}"/>
    <cellStyle name="cf1" xfId="164" xr:uid="{46E2B677-3C7F-4106-AAFA-3C312665E6CD}"/>
    <cellStyle name="Currency 2" xfId="171" xr:uid="{BE0E590B-EBDF-4B77-82FD-439AC89E0351}"/>
    <cellStyle name="Currency 3" xfId="174" xr:uid="{E4FC87FC-8BE0-4268-BA88-656B527F63CF}"/>
    <cellStyle name="Error" xfId="99" xr:uid="{452630C3-8E83-4F0F-849B-749AACD1532D}"/>
    <cellStyle name="Footnote" xfId="100" xr:uid="{BD155082-E4EF-4B9C-B131-76480B8BD754}"/>
    <cellStyle name="Good 2" xfId="91" xr:uid="{363E4888-D125-4247-AF2A-FE85A18E762A}"/>
    <cellStyle name="Heading" xfId="101" xr:uid="{F96F4DAA-4F18-4A10-BE45-44E1CF7A21A0}"/>
    <cellStyle name="Heading 1 2" xfId="89" xr:uid="{452F3FE0-8DA9-4094-B28A-C9093EB152A8}"/>
    <cellStyle name="Heading 2 2" xfId="90" xr:uid="{71A24998-7F3D-412F-A0BC-60D84091F92B}"/>
    <cellStyle name="Hyperlink" xfId="3" builtinId="8"/>
    <cellStyle name="Hyperlink 2" xfId="2" xr:uid="{1DB98547-1520-44D1-A2F1-9D4BB36B0927}"/>
    <cellStyle name="Hyperlink 2 2" xfId="176" xr:uid="{C3113063-2C81-455C-8306-E1158E106695}"/>
    <cellStyle name="Hyperlink 3" xfId="110" xr:uid="{43DF6DFB-A1F1-45C4-A794-1F6EED5A57D4}"/>
    <cellStyle name="Hyperlink 4" xfId="175" xr:uid="{481516D1-5D29-45C9-B9B3-42AB3847AC63}"/>
    <cellStyle name="Hyperlink 5" xfId="102" xr:uid="{0EC82DA2-5DB0-4C42-BAE6-CD3864289FAB}"/>
    <cellStyle name="Neutral 2" xfId="93" xr:uid="{0C361667-2D29-457E-8B32-3DB6AB77F93E}"/>
    <cellStyle name="Normal" xfId="0" builtinId="0"/>
    <cellStyle name="Normal 10" xfId="40" xr:uid="{78868357-CC0B-4A78-BB81-A9C836A670DC}"/>
    <cellStyle name="Normal 10 2" xfId="82" xr:uid="{790F2801-098A-4425-9518-5B386452DCFC}"/>
    <cellStyle name="Normal 10 2 2" xfId="178" xr:uid="{8B3D6861-5C08-4FBB-A498-7D84A101E5C2}"/>
    <cellStyle name="Normal 10 3" xfId="177" xr:uid="{CA59D771-5B5D-4B5D-986B-0A2C8443D66D}"/>
    <cellStyle name="Normal 10 4" xfId="148" xr:uid="{33E370B4-9640-4630-9E7A-02E0E85EDFD6}"/>
    <cellStyle name="Normal 11" xfId="44" xr:uid="{C03DF1A3-293C-49E5-8F28-F6BF67826473}"/>
    <cellStyle name="Normal 11 2" xfId="83" xr:uid="{3A2F2A03-E8AD-4538-B9FD-B07403BDF500}"/>
    <cellStyle name="Normal 11 2 2" xfId="180" xr:uid="{20B332A5-6886-472E-85B0-077667E5BBC0}"/>
    <cellStyle name="Normal 11 3" xfId="179" xr:uid="{7FFCB227-F3EB-4390-AA0B-7CEA2A231BFF}"/>
    <cellStyle name="Normal 11 4" xfId="163" xr:uid="{AAB4BEF1-A4E9-42B4-8E40-FB1D2A78B45E}"/>
    <cellStyle name="Normal 12" xfId="45" xr:uid="{D612A30B-29BE-42E8-A804-8C6B982C99B1}"/>
    <cellStyle name="Normal 12 2" xfId="84" xr:uid="{98A7EFAC-C660-4666-B878-CCC847A69034}"/>
    <cellStyle name="Normal 12 2 2" xfId="182" xr:uid="{CAC3B579-BDCD-4218-85F5-A761179E382E}"/>
    <cellStyle name="Normal 12 3" xfId="181" xr:uid="{1E8B3DA4-84A8-4340-A99E-35E8B53688A9}"/>
    <cellStyle name="Normal 12 4" xfId="165" xr:uid="{55133F08-557E-45B4-B8B2-9D963806305A}"/>
    <cellStyle name="Normal 13" xfId="166" xr:uid="{877628B7-DCCF-434E-AFCE-23F94843C966}"/>
    <cellStyle name="Normal 14" xfId="168" xr:uid="{1FA57DC8-F525-4EA8-B6A5-42C33C5E8275}"/>
    <cellStyle name="Normal 15" xfId="169" xr:uid="{B2DABA5B-2459-4906-A3FC-B9C7EB11EBBC}"/>
    <cellStyle name="Normal 16" xfId="170" xr:uid="{1A033431-8FD0-4882-B54B-43F5731057F6}"/>
    <cellStyle name="Normal 17" xfId="172" xr:uid="{87E15F96-699A-46D4-AB32-40857C49C781}"/>
    <cellStyle name="Normal 18" xfId="173" xr:uid="{B3FF0FD5-EDA2-4C6B-AB77-4B31C44DE839}"/>
    <cellStyle name="Normal 2" xfId="4" xr:uid="{B2E1EFC6-C82C-4872-9F32-D9368E3A2A3B}"/>
    <cellStyle name="Normal 2 10" xfId="88" xr:uid="{CAC36D34-73CF-4251-9ED4-B8257938E5F7}"/>
    <cellStyle name="Normal 2 2" xfId="5" xr:uid="{A4712CBF-3C77-4366-A60C-7ABD2A665B89}"/>
    <cellStyle name="Normal 2 2 2" xfId="1" xr:uid="{8FD92BC5-4B2C-465A-9619-C1381A64DF75}"/>
    <cellStyle name="Normal 2 2 2 2" xfId="12" xr:uid="{58601647-6786-453D-8D58-CA59F80FFF92}"/>
    <cellStyle name="Normal 2 2 2 2 2" xfId="32" xr:uid="{A89C427F-DBC8-4CEB-B716-3C14B74AB01A}"/>
    <cellStyle name="Normal 2 2 2 2 2 2" xfId="74" xr:uid="{478A99CA-85BC-4A89-BCC7-B529DB29223C}"/>
    <cellStyle name="Normal 2 2 2 2 2 2 2" xfId="188" xr:uid="{95FF7AFD-8D85-4D8A-8422-3EF98A0D6D9C}"/>
    <cellStyle name="Normal 2 2 2 2 2 3" xfId="187" xr:uid="{7ED48B44-2530-4BEB-A5D5-FBDAD1F212E3}"/>
    <cellStyle name="Normal 2 2 2 2 3" xfId="56" xr:uid="{ACEE3DD6-049C-442E-9BFC-B5A5A854D02C}"/>
    <cellStyle name="Normal 2 2 2 2 3 2" xfId="189" xr:uid="{A094875F-C108-4D3F-A0E7-DC4366C077C9}"/>
    <cellStyle name="Normal 2 2 2 2 4" xfId="186" xr:uid="{9423486B-04D5-4A38-BC4C-1CF044ED27AB}"/>
    <cellStyle name="Normal 2 2 2 2 5" xfId="109" xr:uid="{F728F2E9-EAD5-44C6-98F8-A20AF091C42A}"/>
    <cellStyle name="Normal 2 2 2 3" xfId="23" xr:uid="{379C8F4D-4DF4-4A98-9BE9-630F0206A721}"/>
    <cellStyle name="Normal 2 2 2 3 2" xfId="65" xr:uid="{D2C3B70E-ECBA-429C-8BEE-6B536103CE12}"/>
    <cellStyle name="Normal 2 2 2 3 2 2" xfId="191" xr:uid="{6453504C-9B2F-44BF-A265-B07491756228}"/>
    <cellStyle name="Normal 2 2 2 3 3" xfId="190" xr:uid="{9D9863F9-94B0-4CB5-B46E-16EC38724496}"/>
    <cellStyle name="Normal 2 2 2 3 4" xfId="138" xr:uid="{0E8E4DBE-B8E7-4507-8EA3-716FE86D3B5B}"/>
    <cellStyle name="Normal 2 2 2 4" xfId="47" xr:uid="{282B6E4C-3EAE-4BA9-8774-31455357F3BA}"/>
    <cellStyle name="Normal 2 2 2 4 2" xfId="192" xr:uid="{5E6654B6-5938-4908-BAFF-A46B4FA52EC6}"/>
    <cellStyle name="Normal 2 2 2 4 3" xfId="157" xr:uid="{7D22A87C-8429-42C4-B071-DCF0CE33B071}"/>
    <cellStyle name="Normal 2 2 2 5" xfId="185" xr:uid="{6EDE6D36-423F-4999-B582-78A281530CE3}"/>
    <cellStyle name="Normal 2 2 2 6" xfId="107" xr:uid="{AA3FA3D6-130B-4FFA-94FF-83C9D8A821B5}"/>
    <cellStyle name="Normal 2 2 3" xfId="25" xr:uid="{F4F1550B-85B9-4722-915D-A724600B9141}"/>
    <cellStyle name="Normal 2 2 3 2" xfId="67" xr:uid="{C2716E9F-541D-4195-B12B-E7EFAA8DD22A}"/>
    <cellStyle name="Normal 2 2 3 2 2" xfId="194" xr:uid="{05C7119F-3397-451F-81AE-CBDF147DE277}"/>
    <cellStyle name="Normal 2 2 3 3" xfId="193" xr:uid="{BFC798ED-28B6-443A-AA46-2B4FE9DD6F20}"/>
    <cellStyle name="Normal 2 2 3 4" xfId="120" xr:uid="{A91834DE-0715-4E95-A190-B9261A88121C}"/>
    <cellStyle name="Normal 2 2 4" xfId="49" xr:uid="{B34E0BA6-D645-4551-A3D2-3081F5E88615}"/>
    <cellStyle name="Normal 2 2 4 2" xfId="195" xr:uid="{A6F6264E-38CB-4203-8FA1-EAE51ED78027}"/>
    <cellStyle name="Normal 2 2 4 3" xfId="130" xr:uid="{A50CCD2E-A489-4574-9611-81D16F5EFB51}"/>
    <cellStyle name="Normal 2 2 5" xfId="150" xr:uid="{E08FD9BF-E929-4731-852B-75D6FD83088C}"/>
    <cellStyle name="Normal 2 2 6" xfId="184" xr:uid="{E498F4F9-5C46-4A68-AA8D-00EA801B5257}"/>
    <cellStyle name="Normal 2 2 7" xfId="113" xr:uid="{19BCEBA8-BD8C-4427-BEDD-FAF7F496C1A7}"/>
    <cellStyle name="Normal 2 3" xfId="11" xr:uid="{AAC7663C-B8A5-4C7B-BAA4-FF618714176E}"/>
    <cellStyle name="Normal 2 3 2" xfId="6" xr:uid="{A2270F36-722C-4A7E-AE15-E68294A1FA07}"/>
    <cellStyle name="Normal 2 3 2 2" xfId="8" xr:uid="{4AD6209A-0CCC-47ED-906C-C582E7C23476}"/>
    <cellStyle name="Normal 2 3 2 2 2" xfId="15" xr:uid="{1B0076D0-8B02-4EB4-8201-890DFC7F9962}"/>
    <cellStyle name="Normal 2 3 2 2 2 2" xfId="35" xr:uid="{1D81AEB0-8184-4C8B-B159-115517343BB4}"/>
    <cellStyle name="Normal 2 3 2 2 2 2 2" xfId="77" xr:uid="{FD40369D-56E5-4618-B2DA-7D5B2A256571}"/>
    <cellStyle name="Normal 2 3 2 2 2 2 2 2" xfId="201" xr:uid="{060BD117-BD3B-4EDD-83DB-2E08B6A4085F}"/>
    <cellStyle name="Normal 2 3 2 2 2 2 3" xfId="200" xr:uid="{064BD6E0-99BB-475E-A7DE-A7FE1714106C}"/>
    <cellStyle name="Normal 2 3 2 2 2 2 4" xfId="128" xr:uid="{8B8564A5-9C41-4467-9122-0879C613F1C4}"/>
    <cellStyle name="Normal 2 3 2 2 2 3" xfId="59" xr:uid="{C96B00B1-A967-4E76-A625-E9FB409A8B5A}"/>
    <cellStyle name="Normal 2 3 2 2 2 3 2" xfId="202" xr:uid="{57F2E3A8-F915-468F-8D26-29A1F75596D0}"/>
    <cellStyle name="Normal 2 3 2 2 2 3 3" xfId="141" xr:uid="{6DCE9E1D-053E-4589-B6AC-1AC02A8DC1B2}"/>
    <cellStyle name="Normal 2 3 2 2 2 4" xfId="160" xr:uid="{F9B96E81-205F-4F17-99CB-5AD587E5B017}"/>
    <cellStyle name="Normal 2 3 2 2 2 5" xfId="199" xr:uid="{ED9E10C4-4E51-49F5-A118-54291BF4E41F}"/>
    <cellStyle name="Normal 2 3 2 2 2 6" xfId="123" xr:uid="{331FBD74-A411-4F08-8C36-BDCE82362319}"/>
    <cellStyle name="Normal 2 3 2 2 3" xfId="28" xr:uid="{F6D89CDA-3AA0-47DB-8B68-2F17C4A812B9}"/>
    <cellStyle name="Normal 2 3 2 2 3 2" xfId="70" xr:uid="{6344FF18-AB03-4F8E-9767-B757B8C8DF3F}"/>
    <cellStyle name="Normal 2 3 2 2 3 2 2" xfId="204" xr:uid="{32296BEC-1282-44FE-BE91-D95759B65E6D}"/>
    <cellStyle name="Normal 2 3 2 2 3 3" xfId="203" xr:uid="{34160479-C948-4E3B-B570-BA3EA2192EF9}"/>
    <cellStyle name="Normal 2 3 2 2 3 4" xfId="133" xr:uid="{7A187B75-D089-4D0E-A069-6B8F2D07C8BE}"/>
    <cellStyle name="Normal 2 3 2 2 4" xfId="52" xr:uid="{991DE2E1-B4BC-458E-B1A6-E363F6521D5A}"/>
    <cellStyle name="Normal 2 3 2 2 4 2" xfId="205" xr:uid="{F2D9AE6C-8F7C-4BC0-8C5F-354FF2EA2F93}"/>
    <cellStyle name="Normal 2 3 2 2 4 3" xfId="153" xr:uid="{7CC5D35D-E162-4706-A7CB-46D4C1C17C95}"/>
    <cellStyle name="Normal 2 3 2 2 5" xfId="198" xr:uid="{D9A6B544-7BF9-4941-95C5-B16011FD6F27}"/>
    <cellStyle name="Normal 2 3 2 2 6" xfId="116" xr:uid="{917AAED2-AAB2-44B2-AC86-3D53AD052D0C}"/>
    <cellStyle name="Normal 2 3 2 3" xfId="13" xr:uid="{7ED4D889-277D-495A-9C27-3DD2107CA1BD}"/>
    <cellStyle name="Normal 2 3 2 3 2" xfId="33" xr:uid="{D08B4B38-B084-4964-9467-BA74D4D2B9A3}"/>
    <cellStyle name="Normal 2 3 2 3 2 2" xfId="75" xr:uid="{5E245BCD-FDB5-4339-8932-45C43E40C39A}"/>
    <cellStyle name="Normal 2 3 2 3 2 2 2" xfId="208" xr:uid="{ED1620FC-9568-4CDD-9184-2A25C6B75694}"/>
    <cellStyle name="Normal 2 3 2 3 2 3" xfId="207" xr:uid="{44F474A9-9204-44F3-8EE6-AFC1D82A9E72}"/>
    <cellStyle name="Normal 2 3 2 3 2 4" xfId="139" xr:uid="{7196A87B-733B-4EA6-BC5D-9AA9ACE05A8D}"/>
    <cellStyle name="Normal 2 3 2 3 3" xfId="57" xr:uid="{C2057706-93FF-4E6B-8A77-B59CAE2278F6}"/>
    <cellStyle name="Normal 2 3 2 3 3 2" xfId="209" xr:uid="{AE61252C-0411-4BD1-8A26-3812F482D236}"/>
    <cellStyle name="Normal 2 3 2 3 3 3" xfId="158" xr:uid="{06F9F5F2-A175-4FDE-BA2E-18A0F0B3733F}"/>
    <cellStyle name="Normal 2 3 2 3 4" xfId="206" xr:uid="{59001CAD-3A12-4AAD-9A28-F012BC9F39DE}"/>
    <cellStyle name="Normal 2 3 2 3 5" xfId="114" xr:uid="{827E8DAC-E3CD-4100-B042-E0818A7ABD1C}"/>
    <cellStyle name="Normal 2 3 2 4" xfId="26" xr:uid="{7316404D-32C1-4A0C-9E65-8C1939D14954}"/>
    <cellStyle name="Normal 2 3 2 4 2" xfId="68" xr:uid="{156F5C74-233C-48A5-A4F0-14420FC4EEE4}"/>
    <cellStyle name="Normal 2 3 2 4 2 2" xfId="211" xr:uid="{B7AD78BA-845A-48E1-93AD-5E57C74FB175}"/>
    <cellStyle name="Normal 2 3 2 4 3" xfId="210" xr:uid="{71D95722-63CC-4A2D-B1D2-E8F8AAC08E17}"/>
    <cellStyle name="Normal 2 3 2 4 4" xfId="121" xr:uid="{35D14C9B-06A3-45B1-8694-CF964A94695C}"/>
    <cellStyle name="Normal 2 3 2 5" xfId="50" xr:uid="{00C2E5E9-269A-4B90-868B-411038DC9BBA}"/>
    <cellStyle name="Normal 2 3 2 5 2" xfId="212" xr:uid="{3A4E7F29-F8D7-438C-BA6C-4B0ADCED4F15}"/>
    <cellStyle name="Normal 2 3 2 5 3" xfId="127" xr:uid="{AE68CAED-388F-40CB-A15C-CD6A3D89C6CE}"/>
    <cellStyle name="Normal 2 3 2 6" xfId="131" xr:uid="{A978BD47-66A7-4987-82AE-99F57B6FA878}"/>
    <cellStyle name="Normal 2 3 2 7" xfId="151" xr:uid="{22498964-5B3D-42EE-BDE2-29C3FEF75BF3}"/>
    <cellStyle name="Normal 2 3 2 8" xfId="197" xr:uid="{F17A63C5-0515-4695-938C-88DC2FD9486F}"/>
    <cellStyle name="Normal 2 3 2 9" xfId="108" xr:uid="{9A8C42A0-291A-4E54-8A5C-5E80C0861E36}"/>
    <cellStyle name="Normal 2 3 3" xfId="31" xr:uid="{81E5B654-8424-42D9-A418-93FC5050632B}"/>
    <cellStyle name="Normal 2 3 3 2" xfId="73" xr:uid="{846F4681-5110-4AE8-B581-37A4A9EE3EDC}"/>
    <cellStyle name="Normal 2 3 3 2 2" xfId="214" xr:uid="{D7A7ECD6-C7E6-4F10-A1A1-955A380D9C8F}"/>
    <cellStyle name="Normal 2 3 3 3" xfId="213" xr:uid="{EB9D884D-0336-4238-918B-728449DF25A1}"/>
    <cellStyle name="Normal 2 3 3 4" xfId="137" xr:uid="{3B0D3764-F858-4A83-86A9-193955E7408A}"/>
    <cellStyle name="Normal 2 3 4" xfId="55" xr:uid="{0E631001-C6E0-472D-8D35-A652174F16A6}"/>
    <cellStyle name="Normal 2 3 4 2" xfId="215" xr:uid="{1B0757F4-45DF-47D9-8471-EAF8056ADD08}"/>
    <cellStyle name="Normal 2 3 4 3" xfId="156" xr:uid="{BBC8E1CB-E26B-44F6-8C2F-7A1362820C9F}"/>
    <cellStyle name="Normal 2 3 5" xfId="196" xr:uid="{641F0DDC-C3E9-4ECE-B84C-EFD52B9FF0E3}"/>
    <cellStyle name="Normal 2 3 6" xfId="106" xr:uid="{34490DCC-70B5-4FCD-804F-C0C33A8E0EE8}"/>
    <cellStyle name="Normal 2 4" xfId="24" xr:uid="{E65FDECD-BA92-4A84-9774-67A7B347188A}"/>
    <cellStyle name="Normal 2 4 2" xfId="66" xr:uid="{782D8827-76DD-47BE-897C-B3908CCB7CCB}"/>
    <cellStyle name="Normal 2 4 2 2" xfId="217" xr:uid="{83F8561E-A177-413D-951C-686E4DA00E5A}"/>
    <cellStyle name="Normal 2 4 3" xfId="216" xr:uid="{8DEFDB1B-6684-44F6-B130-5220E99247D8}"/>
    <cellStyle name="Normal 2 4 4" xfId="112" xr:uid="{B421D91E-C170-49BA-9ADC-F46CF39B801E}"/>
    <cellStyle name="Normal 2 5" xfId="48" xr:uid="{524FC7E6-52F9-481A-980C-1F0246E02531}"/>
    <cellStyle name="Normal 2 5 2" xfId="218" xr:uid="{A13ED42E-ADE5-4075-B23B-2D6A8A53EE23}"/>
    <cellStyle name="Normal 2 5 3" xfId="119" xr:uid="{3579D1AA-00D8-4FD9-B8C4-DAB134B4ED0D}"/>
    <cellStyle name="Normal 2 6" xfId="129" xr:uid="{9E329F84-3A7B-4193-9AC4-294243F1622D}"/>
    <cellStyle name="Normal 2 7" xfId="149" xr:uid="{BF0470FA-F456-440F-84DB-6A9395EF4BDB}"/>
    <cellStyle name="Normal 2 8" xfId="167" xr:uid="{42D61E94-6F56-4AE2-A7FC-799F1B358489}"/>
    <cellStyle name="Normal 2 9" xfId="183" xr:uid="{3DCF61C9-6737-4D76-9B33-DD3204605108}"/>
    <cellStyle name="Normal 3" xfId="7" xr:uid="{2A24A8C4-13AE-4437-AF40-3AA623ABB7DE}"/>
    <cellStyle name="Normal 3 2" xfId="14" xr:uid="{38E2C4DB-2314-40FD-907E-4ED3DFDE3353}"/>
    <cellStyle name="Normal 3 2 2" xfId="34" xr:uid="{AB6DD2C1-F6ED-432E-BD15-64C04F2CC2AB}"/>
    <cellStyle name="Normal 3 2 2 2" xfId="76" xr:uid="{342B345B-5FC7-40F1-A118-8C753015AF6E}"/>
    <cellStyle name="Normal 3 2 2 2 2" xfId="222" xr:uid="{73BD91B3-1C3A-4575-A70E-2E61AED58420}"/>
    <cellStyle name="Normal 3 2 2 3" xfId="221" xr:uid="{481B66D7-8C87-4449-AD28-A32DC26488B3}"/>
    <cellStyle name="Normal 3 2 2 4" xfId="140" xr:uid="{DD983B70-971A-48D2-8ED6-868FB628DFA7}"/>
    <cellStyle name="Normal 3 2 3" xfId="58" xr:uid="{4E827E3F-97C6-4BCF-9B92-04AAEEB551D8}"/>
    <cellStyle name="Normal 3 2 3 2" xfId="223" xr:uid="{5CD17108-7F9B-4310-87B7-279A9B746AA6}"/>
    <cellStyle name="Normal 3 2 3 3" xfId="159" xr:uid="{7A6F6B61-8EC0-4CCB-A544-316589335870}"/>
    <cellStyle name="Normal 3 2 4" xfId="220" xr:uid="{1F34EE2B-FF0E-4AB6-BEA6-340766578770}"/>
    <cellStyle name="Normal 3 2 5" xfId="115" xr:uid="{113F3FDF-01F9-464F-99DC-1D707A08D391}"/>
    <cellStyle name="Normal 3 3" xfId="27" xr:uid="{9CC7272A-CECD-4485-A0A3-288DE8645457}"/>
    <cellStyle name="Normal 3 3 2" xfId="69" xr:uid="{13628C44-2B72-43E4-8BAC-7AACA414E2EC}"/>
    <cellStyle name="Normal 3 3 2 2" xfId="225" xr:uid="{16176426-589E-41E9-B89C-CDECA5E186BC}"/>
    <cellStyle name="Normal 3 3 3" xfId="224" xr:uid="{0C418730-4263-4CBF-A197-8A92732ED4DD}"/>
    <cellStyle name="Normal 3 3 4" xfId="122" xr:uid="{FC8D3E1B-F0B0-48C8-A417-F26BF6D3E457}"/>
    <cellStyle name="Normal 3 4" xfId="51" xr:uid="{4D59FE6E-DC2C-4158-B07F-D34E69F615C1}"/>
    <cellStyle name="Normal 3 4 2" xfId="226" xr:uid="{7B7E8B23-60A9-4E7C-BB41-3E6EEB319CA5}"/>
    <cellStyle name="Normal 3 4 3" xfId="132" xr:uid="{A76A1554-DF54-42CF-BEF6-EBB921820789}"/>
    <cellStyle name="Normal 3 5" xfId="152" xr:uid="{E51DB8C0-8498-4019-8D29-E6B84B7D31D0}"/>
    <cellStyle name="Normal 3 6" xfId="219" xr:uid="{4399876C-58B7-47BB-B4B5-7DFBEACDC0D0}"/>
    <cellStyle name="Normal 3 7" xfId="111" xr:uid="{2056FC8B-BC69-40AC-9FD7-408E9CE45400}"/>
    <cellStyle name="Normal 4" xfId="9" xr:uid="{36C9AF59-7039-4CC4-A447-85A6EE270AAA}"/>
    <cellStyle name="Normal 4 2" xfId="16" xr:uid="{DF88121A-829A-4949-942D-839099656329}"/>
    <cellStyle name="Normal 4 2 2" xfId="36" xr:uid="{25B0C758-8DA4-4996-8697-4FA43F47B949}"/>
    <cellStyle name="Normal 4 2 2 2" xfId="78" xr:uid="{AE0000C5-0374-4176-8FAB-4A930FA6F055}"/>
    <cellStyle name="Normal 4 2 2 2 2" xfId="230" xr:uid="{8F5214BD-A855-43F3-AB24-CBFC6F12362F}"/>
    <cellStyle name="Normal 4 2 2 3" xfId="229" xr:uid="{7B1FD3FA-2AC3-4E00-9140-4779505A20C2}"/>
    <cellStyle name="Normal 4 2 2 4" xfId="142" xr:uid="{16FF6508-AB5F-4A63-AD1D-F23906AE3555}"/>
    <cellStyle name="Normal 4 2 3" xfId="60" xr:uid="{4877B83E-3C1A-4D9F-AC38-D0CB7CAEDA2F}"/>
    <cellStyle name="Normal 4 2 3 2" xfId="231" xr:uid="{92E6C7FA-CBF0-4CD1-9C3E-C64D54D5F33F}"/>
    <cellStyle name="Normal 4 2 3 3" xfId="161" xr:uid="{7F3F289B-34FE-4A7D-8FC3-CA0FC94BB865}"/>
    <cellStyle name="Normal 4 2 4" xfId="228" xr:uid="{1464AC14-9D89-41E6-A5FB-EA97CC56EF2B}"/>
    <cellStyle name="Normal 4 2 5" xfId="124" xr:uid="{48FC05D9-3710-4668-9A35-734F944EE19F}"/>
    <cellStyle name="Normal 4 3" xfId="29" xr:uid="{53CDD322-1360-48AE-A81A-A81BB82A6054}"/>
    <cellStyle name="Normal 4 3 2" xfId="71" xr:uid="{DD44241B-0A5E-49AE-AB2F-8E1A907FD479}"/>
    <cellStyle name="Normal 4 3 2 2" xfId="233" xr:uid="{4FBE1559-3C4B-4EED-94BE-A2B01E341BE1}"/>
    <cellStyle name="Normal 4 3 3" xfId="232" xr:uid="{E5939C72-FC2A-4C65-A3C6-CB5B4177387D}"/>
    <cellStyle name="Normal 4 3 4" xfId="134" xr:uid="{CE217843-AF9F-4405-ACB9-6D8F26D1CFFF}"/>
    <cellStyle name="Normal 4 4" xfId="53" xr:uid="{45B6B9A6-0870-44A7-8CB7-B299A662D4B8}"/>
    <cellStyle name="Normal 4 4 2" xfId="234" xr:uid="{20500EA4-F205-44AC-8BC8-525A7CE90B1C}"/>
    <cellStyle name="Normal 4 4 3" xfId="154" xr:uid="{327A4D0D-D94D-45B2-8191-34A00D3EEAF1}"/>
    <cellStyle name="Normal 4 5" xfId="227" xr:uid="{0DA40E6E-A238-4F56-AB7E-BC007BE3681B}"/>
    <cellStyle name="Normal 4 6" xfId="117" xr:uid="{9FD3C241-0A52-4930-A27F-30780DC7B261}"/>
    <cellStyle name="Normal 5" xfId="10" xr:uid="{41212A92-6CE2-46E4-8EB3-620030FB586F}"/>
    <cellStyle name="Normal 5 2" xfId="17" xr:uid="{1CD21AF1-4E0D-46CA-9312-A7E0FB97E4B4}"/>
    <cellStyle name="Normal 5 2 2" xfId="37" xr:uid="{9C6DF799-DDB4-4407-B283-CA491E6718BB}"/>
    <cellStyle name="Normal 5 2 2 2" xfId="79" xr:uid="{C6F05BA5-ADBC-4188-8E5C-DCCC71E52E9A}"/>
    <cellStyle name="Normal 5 2 2 2 2" xfId="238" xr:uid="{F14E1815-3517-4245-9957-61E8129EF0A4}"/>
    <cellStyle name="Normal 5 2 2 3" xfId="237" xr:uid="{18432C81-5422-444F-AE88-69C21FA1B94B}"/>
    <cellStyle name="Normal 5 2 2 4" xfId="143" xr:uid="{8A76004D-621D-4484-B7EC-1E6FC56F349A}"/>
    <cellStyle name="Normal 5 2 3" xfId="61" xr:uid="{18F76CF0-B532-453B-B870-405C5A295F40}"/>
    <cellStyle name="Normal 5 2 3 2" xfId="239" xr:uid="{16E62B70-D3F6-49E0-B123-B96BB03DC570}"/>
    <cellStyle name="Normal 5 2 3 3" xfId="162" xr:uid="{86A423A8-0921-451D-BCDF-173BEA942618}"/>
    <cellStyle name="Normal 5 2 4" xfId="236" xr:uid="{0C7BB3DC-0A7F-4BD1-B77C-E04D707CDAC5}"/>
    <cellStyle name="Normal 5 2 5" xfId="125" xr:uid="{119EBD6D-CF29-43DC-9983-7F9CEA705235}"/>
    <cellStyle name="Normal 5 3" xfId="30" xr:uid="{5B05052B-5A71-4074-8F5C-1F8A1F04D26F}"/>
    <cellStyle name="Normal 5 3 2" xfId="72" xr:uid="{FC5B5552-BFB8-4007-AB92-6B4F52139DDC}"/>
    <cellStyle name="Normal 5 3 2 2" xfId="241" xr:uid="{1ED5CE55-2A51-4706-A86A-007D7079DFBC}"/>
    <cellStyle name="Normal 5 3 3" xfId="240" xr:uid="{265E1127-ACBA-4EB0-AC15-0B1E165F75C4}"/>
    <cellStyle name="Normal 5 3 4" xfId="135" xr:uid="{1B5F54F6-F7BA-402F-A816-D647F2444CEF}"/>
    <cellStyle name="Normal 5 4" xfId="54" xr:uid="{9F5060E9-9804-470E-B121-E1566A25FC8B}"/>
    <cellStyle name="Normal 5 4 2" xfId="242" xr:uid="{37582C7B-7FC0-4731-8B46-C0203C189571}"/>
    <cellStyle name="Normal 5 4 3" xfId="155" xr:uid="{63CE76A4-17EB-46A9-84EA-FF137A33567E}"/>
    <cellStyle name="Normal 5 5" xfId="235" xr:uid="{7E7F9058-CACD-4DFB-A913-80A60F775D78}"/>
    <cellStyle name="Normal 5 6" xfId="118" xr:uid="{6E62A9EC-2E88-4395-9200-BF50112FB9C5}"/>
    <cellStyle name="Normal 6" xfId="18" xr:uid="{9432B5AE-B51E-4EFA-94F7-AEAD081EF1F9}"/>
    <cellStyle name="Normal 6 2" xfId="38" xr:uid="{24E8AED2-7C3C-4D0D-8D29-611723921249}"/>
    <cellStyle name="Normal 6 2 2" xfId="80" xr:uid="{F362BB42-6229-415E-A3EC-F5A4FD56A2D0}"/>
    <cellStyle name="Normal 6 2 2 2" xfId="245" xr:uid="{F5C01B9B-ED32-4B67-BBD2-2E15995119BC}"/>
    <cellStyle name="Normal 6 2 3" xfId="244" xr:uid="{2830B3E0-6E5B-4BBF-A438-70A4A889E421}"/>
    <cellStyle name="Normal 6 2 4" xfId="144" xr:uid="{E7348D8F-0B03-438A-B237-9E61AA747D18}"/>
    <cellStyle name="Normal 6 3" xfId="62" xr:uid="{FEAC8EC1-1FE8-428C-83F2-46C3F5B09517}"/>
    <cellStyle name="Normal 6 3 2" xfId="246" xr:uid="{E9E0D473-2F80-4C52-8A4E-83DBC935255C}"/>
    <cellStyle name="Normal 6 3 3" xfId="136" xr:uid="{C7DAE521-E644-4921-8D12-44AB88401BF2}"/>
    <cellStyle name="Normal 6 4" xfId="243" xr:uid="{FDD1FCC0-3B47-456A-BCEB-CD4B40523854}"/>
    <cellStyle name="Normal 6 5" xfId="126" xr:uid="{1B6D7201-995F-48B5-BFD1-1C998499E216}"/>
    <cellStyle name="Normal 7" xfId="20" xr:uid="{0FD4286C-03C9-4150-BF30-7BDE5530BD0E}"/>
    <cellStyle name="Normal 7 2" xfId="39" xr:uid="{48FE93BE-9D1D-4313-BDD5-B52A1378F661}"/>
    <cellStyle name="Normal 7 2 2" xfId="81" xr:uid="{A0D3E79A-B484-4C29-9922-753F3BB41347}"/>
    <cellStyle name="Normal 7 2 2 2" xfId="249" xr:uid="{E4F600E5-697C-4894-9248-C204BA9795E2}"/>
    <cellStyle name="Normal 7 2 3" xfId="248" xr:uid="{37EF31DB-E919-4159-A739-516CBC84631C}"/>
    <cellStyle name="Normal 7 3" xfId="63" xr:uid="{059639E4-E848-4448-8078-BF2F4AECAC1D}"/>
    <cellStyle name="Normal 7 3 2" xfId="250" xr:uid="{B83265CA-9C0B-4134-9452-1830073A7D3C}"/>
    <cellStyle name="Normal 7 4" xfId="247" xr:uid="{C78D1390-470F-4430-BABB-3C546C87EADD}"/>
    <cellStyle name="Normal 7 5" xfId="145" xr:uid="{9A8DADDA-495B-4589-A450-6970DF91880F}"/>
    <cellStyle name="Normal 8" xfId="22" xr:uid="{2023DD01-F6FF-41C0-BAD5-0F4396B52B33}"/>
    <cellStyle name="Normal 8 2" xfId="251" xr:uid="{54A4F997-E097-49E6-B27A-10CEFDFFC017}"/>
    <cellStyle name="Normal 8 3" xfId="146" xr:uid="{74E4583C-BBDF-48F8-9868-89CAD02DE8DB}"/>
    <cellStyle name="Normal 9" xfId="21" xr:uid="{EFD3B0B7-ACA5-474A-8ED5-7AB452FB8CE2}"/>
    <cellStyle name="Normal 9 2" xfId="64" xr:uid="{82C0EE7C-611A-4DE9-996B-01B32CA12D65}"/>
    <cellStyle name="Normal 9 2 2" xfId="253" xr:uid="{C546ABF9-1181-4550-9187-F38F4A0BF000}"/>
    <cellStyle name="Normal 9 3" xfId="252" xr:uid="{7624FF83-EFB9-49EA-8F03-78A41E5BA9C0}"/>
    <cellStyle name="Normal 9 4" xfId="147" xr:uid="{407BE5C5-A59B-4489-A61E-2C8DA8AA2E36}"/>
    <cellStyle name="Normal_Sheet1" xfId="254" xr:uid="{A009A44B-16F6-4353-86C0-45705621DB30}"/>
    <cellStyle name="Normal_Sheet1_1" xfId="41" xr:uid="{B209B66F-F1D0-4298-96BE-FD682186E246}"/>
    <cellStyle name="Normal_Sheet1_2" xfId="46" xr:uid="{A2327D12-DFFD-4CDF-B7BB-E12226BE5856}"/>
    <cellStyle name="Normal_Sheet1_3" xfId="85" xr:uid="{60D43B42-B1AD-455C-B824-8D87EAC4AA69}"/>
    <cellStyle name="Normal_Sheet1_4" xfId="87" xr:uid="{A3CB9535-2F64-4F55-9E18-CEAAC7E07DCE}"/>
    <cellStyle name="Normal_Sheet1_5" xfId="255" xr:uid="{C866DAB8-9B44-49E5-AF12-94F105B3400E}"/>
    <cellStyle name="Normal_Sheet2" xfId="86" xr:uid="{73FE9DAD-8E1D-43F9-8F43-99117BC2902E}"/>
    <cellStyle name="Normal_Sheet3" xfId="42" xr:uid="{D5ECD0FD-FA04-4B07-B319-D21B82180C3F}"/>
    <cellStyle name="Normal_Sheet3_1" xfId="19" xr:uid="{E5B21100-F0B4-4C65-AF3E-DBAFD2F3B8FD}"/>
    <cellStyle name="Normal_Sheet4_3" xfId="43" xr:uid="{04B5B4B6-2E11-41F8-BF2A-43C029454FBD}"/>
    <cellStyle name="Note 2" xfId="94" xr:uid="{2F580FDC-47F8-4FC7-B13A-CD1F2DFC7B37}"/>
    <cellStyle name="Status" xfId="103" xr:uid="{D9FCA07A-996C-4D4A-A07B-0960609C8D2D}"/>
    <cellStyle name="Text" xfId="104" xr:uid="{18EF0E6D-BD73-4B15-A130-9E1A54A1FC55}"/>
    <cellStyle name="Warning" xfId="105" xr:uid="{D6D71E23-B2BD-4E9F-A3A8-0DE0F0BB9CCA}"/>
  </cellStyles>
  <dxfs count="1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JE-style" pivot="0" count="3" xr9:uid="{795C39B1-7527-4763-9332-B8608DEAF4A2}">
      <tableStyleElement type="headerRow" dxfId="168"/>
      <tableStyleElement type="firstRowStripe" dxfId="167"/>
      <tableStyleElement type="secondRowStripe" dxfId="166"/>
    </tableStyle>
    <tableStyle name="JE F1-style" pivot="0" count="3" xr9:uid="{D2787D16-8F29-4EAA-913F-F91C0BC7D49F}">
      <tableStyleElement type="headerRow" dxfId="165"/>
      <tableStyleElement type="firstRowStripe" dxfId="164"/>
      <tableStyleElement type="secondRow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20</xdr:row>
      <xdr:rowOff>171450</xdr:rowOff>
    </xdr:from>
    <xdr:to>
      <xdr:col>7</xdr:col>
      <xdr:colOff>1076325</xdr:colOff>
      <xdr:row>41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59289-1428-DFB7-3CCB-19012E60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124450"/>
          <a:ext cx="5429250" cy="38766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38099</xdr:colOff>
      <xdr:row>32</xdr:row>
      <xdr:rowOff>114300</xdr:rowOff>
    </xdr:from>
    <xdr:to>
      <xdr:col>13</xdr:col>
      <xdr:colOff>156470</xdr:colOff>
      <xdr:row>52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6CDC72-1C2B-700F-BD4B-ED518950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4" y="7353300"/>
          <a:ext cx="6119121" cy="3781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gyu.digitalbeef.com/modules.php?op=modload&amp;name=_animal&amp;file=_animal&amp;animal_registration=FB42653" TargetMode="External"/><Relationship Id="rId2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2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3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4" Type="http://schemas.openxmlformats.org/officeDocument/2006/relationships/hyperlink" Target="https://wagyu.digitalbeef.com/modules.php?op=modload&amp;name=_animal&amp;file=_animal&amp;animal_registration=FB45043" TargetMode="External"/><Relationship Id="rId138" Type="http://schemas.openxmlformats.org/officeDocument/2006/relationships/hyperlink" Target="https://wagyu.digitalbeef.com/modules.php?op=modload&amp;name=_animal&amp;file=_animal&amp;animal_registration=FB61231" TargetMode="External"/><Relationship Id="rId107" Type="http://schemas.openxmlformats.org/officeDocument/2006/relationships/hyperlink" Target="https://wagyu.digitalbeef.com/modules.php?op=modload&amp;name=_animal&amp;file=_animal&amp;animal_registration=FB104578" TargetMode="External"/><Relationship Id="rId1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3" Type="http://schemas.openxmlformats.org/officeDocument/2006/relationships/hyperlink" Target="https://wagyu.digitalbeef.com/modules.php?op=modload&amp;name=_search&amp;file=index" TargetMode="External"/><Relationship Id="rId74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128" Type="http://schemas.openxmlformats.org/officeDocument/2006/relationships/hyperlink" Target="https://wagyu.digitalbeef.com/modules.php?op=modload&amp;name=_animal&amp;file=_animal&amp;animal_registration=FB61231" TargetMode="External"/><Relationship Id="rId149" Type="http://schemas.openxmlformats.org/officeDocument/2006/relationships/hyperlink" Target="https://wagyu.digitalbeef.com/modules.php?op=modload&amp;name=_animal&amp;file=_animal&amp;animal_registration=FB61231" TargetMode="External"/><Relationship Id="rId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95" Type="http://schemas.openxmlformats.org/officeDocument/2006/relationships/hyperlink" Target="https://wagyu.digitalbeef.com/modules.php?op=modload&amp;name=_animal&amp;file=_animal&amp;animal_registration=FB45043" TargetMode="External"/><Relationship Id="rId2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3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48" Type="http://schemas.openxmlformats.org/officeDocument/2006/relationships/hyperlink" Target="https://wagyu.digitalbeef.com/modules.php?op=modload&amp;name=_search&amp;file=index" TargetMode="External"/><Relationship Id="rId64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69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113" Type="http://schemas.openxmlformats.org/officeDocument/2006/relationships/hyperlink" Target="https://wagyu.digitalbeef.com/modules.php?op=modload&amp;name=_animal&amp;file=_animal&amp;animal_registration=FB104578" TargetMode="External"/><Relationship Id="rId118" Type="http://schemas.openxmlformats.org/officeDocument/2006/relationships/hyperlink" Target="https://wagyu.digitalbeef.com/modules.php?op=modload&amp;name=_animal&amp;file=_animal&amp;animal_registration=FB42653" TargetMode="External"/><Relationship Id="rId134" Type="http://schemas.openxmlformats.org/officeDocument/2006/relationships/hyperlink" Target="https://wagyu.digitalbeef.com/modules.php?op=modload&amp;name=_animal&amp;file=_animal&amp;animal_registration=FB61231" TargetMode="External"/><Relationship Id="rId139" Type="http://schemas.openxmlformats.org/officeDocument/2006/relationships/hyperlink" Target="https://wagyu.digitalbeef.com/modules.php?op=modload&amp;name=_animal&amp;file=_animal&amp;animal_registration=FB61231" TargetMode="External"/><Relationship Id="rId80" Type="http://schemas.openxmlformats.org/officeDocument/2006/relationships/hyperlink" Target="https://wagyu.digitalbeef.com/modules.php?op=modload&amp;name=_animal&amp;file=_animal&amp;animal_registration=FB45043" TargetMode="External"/><Relationship Id="rId85" Type="http://schemas.openxmlformats.org/officeDocument/2006/relationships/hyperlink" Target="https://wagyu.digitalbeef.com/modules.php?op=modload&amp;name=_animal&amp;file=_animal&amp;animal_registration=FB45043" TargetMode="External"/><Relationship Id="rId150" Type="http://schemas.openxmlformats.org/officeDocument/2006/relationships/hyperlink" Target="https://wagyu.digitalbeef.com/modules.php?op=modload&amp;name=_animal&amp;file=_animal&amp;animal_registration=FB61231" TargetMode="External"/><Relationship Id="rId1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3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38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9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03" Type="http://schemas.openxmlformats.org/officeDocument/2006/relationships/hyperlink" Target="https://wagyu.digitalbeef.com/modules.php?op=modload&amp;name=_animal&amp;file=_animal&amp;animal_registration=FB70418" TargetMode="External"/><Relationship Id="rId108" Type="http://schemas.openxmlformats.org/officeDocument/2006/relationships/hyperlink" Target="https://wagyu.digitalbeef.com/modules.php?op=modload&amp;name=_animal&amp;file=_animal&amp;animal_registration=FB104578" TargetMode="External"/><Relationship Id="rId124" Type="http://schemas.openxmlformats.org/officeDocument/2006/relationships/hyperlink" Target="https://wagyu.digitalbeef.com/modules.php?op=modload&amp;name=_animal&amp;file=_animal&amp;animal_registration=FB61231" TargetMode="External"/><Relationship Id="rId129" Type="http://schemas.openxmlformats.org/officeDocument/2006/relationships/hyperlink" Target="https://wagyu.digitalbeef.com/modules.php?op=modload&amp;name=_animal&amp;file=_animal&amp;animal_registration=FB61231" TargetMode="External"/><Relationship Id="rId54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0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75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1" Type="http://schemas.openxmlformats.org/officeDocument/2006/relationships/hyperlink" Target="https://wagyu.digitalbeef.com/modules.php?op=modload&amp;name=_animal&amp;file=_animal&amp;animal_registration=FB45043" TargetMode="External"/><Relationship Id="rId96" Type="http://schemas.openxmlformats.org/officeDocument/2006/relationships/hyperlink" Target="https://wagyu.digitalbeef.com/modules.php?op=modload&amp;name=_animal&amp;file=_animal&amp;animal_registration=FB45043" TargetMode="External"/><Relationship Id="rId140" Type="http://schemas.openxmlformats.org/officeDocument/2006/relationships/hyperlink" Target="https://wagyu.digitalbeef.com/modules.php?op=modload&amp;name=_animal&amp;file=_animal&amp;animal_registration=FB61231" TargetMode="External"/><Relationship Id="rId145" Type="http://schemas.openxmlformats.org/officeDocument/2006/relationships/hyperlink" Target="https://wagyu.digitalbeef.com/modules.php?op=modload&amp;name=_animal&amp;file=_animal&amp;animal_registration=FB61231" TargetMode="External"/><Relationship Id="rId1" Type="http://schemas.openxmlformats.org/officeDocument/2006/relationships/hyperlink" Target="https://wagyu.digitalbeef.com/modules.php?op=modload&amp;name=_animal&amp;file=_animal&amp;search_value=&amp;animal_registration=FB42661&amp;member_id=&amp;work_order=" TargetMode="External"/><Relationship Id="rId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9" Type="http://schemas.openxmlformats.org/officeDocument/2006/relationships/hyperlink" Target="https://wagyu.digitalbeef.com/modules.php?op=modload&amp;name=_search&amp;file=index" TargetMode="External"/><Relationship Id="rId114" Type="http://schemas.openxmlformats.org/officeDocument/2006/relationships/hyperlink" Target="https://wagyu.digitalbeef.com/modules.php?op=modload&amp;name=_animal&amp;file=_animal&amp;animal_registration=FB104578" TargetMode="External"/><Relationship Id="rId119" Type="http://schemas.openxmlformats.org/officeDocument/2006/relationships/hyperlink" Target="https://wagyu.digitalbeef.com/modules.php?op=modload&amp;name=_animal&amp;file=_animal&amp;animal_registration=FB96566" TargetMode="External"/><Relationship Id="rId44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0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65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1" Type="http://schemas.openxmlformats.org/officeDocument/2006/relationships/hyperlink" Target="https://wagyu.digitalbeef.com/modules.php?op=modload&amp;name=_animal&amp;file=_animal&amp;animal_registration=FB45043" TargetMode="External"/><Relationship Id="rId86" Type="http://schemas.openxmlformats.org/officeDocument/2006/relationships/hyperlink" Target="https://wagyu.digitalbeef.com/modules.php?op=modload&amp;name=_animal&amp;file=_animal&amp;animal_registration=FB45043" TargetMode="External"/><Relationship Id="rId130" Type="http://schemas.openxmlformats.org/officeDocument/2006/relationships/hyperlink" Target="https://wagyu.digitalbeef.com/modules.php?op=modload&amp;name=_animal&amp;file=_animal&amp;animal_registration=FB61231" TargetMode="External"/><Relationship Id="rId135" Type="http://schemas.openxmlformats.org/officeDocument/2006/relationships/hyperlink" Target="https://wagyu.digitalbeef.com/modules.php?op=modload&amp;name=_animal&amp;file=_animal&amp;animal_registration=FB61231" TargetMode="External"/><Relationship Id="rId151" Type="http://schemas.openxmlformats.org/officeDocument/2006/relationships/hyperlink" Target="https://wagyu.digitalbeef.com/modules.php?op=modload&amp;name=_animal&amp;file=_animal&amp;animal_registration=FB61231" TargetMode="External"/><Relationship Id="rId1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9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109" Type="http://schemas.openxmlformats.org/officeDocument/2006/relationships/hyperlink" Target="https://wagyu.digitalbeef.com/modules.php?op=modload&amp;name=_animal&amp;file=_animal&amp;animal_registration=FB104578" TargetMode="External"/><Relationship Id="rId34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50" Type="http://schemas.openxmlformats.org/officeDocument/2006/relationships/hyperlink" Target="https://wagyu.digitalbeef.com/modules.php?op=modload&amp;name=_search&amp;file=index" TargetMode="External"/><Relationship Id="rId55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6" Type="http://schemas.openxmlformats.org/officeDocument/2006/relationships/hyperlink" Target="https://wagyu.digitalbeef.com/modules.php?op=modload&amp;name=_animal&amp;file=_animal&amp;animal_registration=FB45043" TargetMode="External"/><Relationship Id="rId97" Type="http://schemas.openxmlformats.org/officeDocument/2006/relationships/hyperlink" Target="https://wagyu.digitalbeef.com/modules.php?op=modload&amp;name=_animal&amp;file=_animal&amp;animal_registration=FB45043" TargetMode="External"/><Relationship Id="rId104" Type="http://schemas.openxmlformats.org/officeDocument/2006/relationships/hyperlink" Target="https://wagyu.digitalbeef.com/modules.php?op=modload&amp;name=_animal&amp;file=_animal&amp;animal_registration=FB104578" TargetMode="External"/><Relationship Id="rId120" Type="http://schemas.openxmlformats.org/officeDocument/2006/relationships/hyperlink" Target="https://wagyu.digitalbeef.com/modules.php?op=modload&amp;name=_animal&amp;file=_animal&amp;animal_registration=FB96566" TargetMode="External"/><Relationship Id="rId125" Type="http://schemas.openxmlformats.org/officeDocument/2006/relationships/hyperlink" Target="https://wagyu.digitalbeef.com/modules.php?op=modload&amp;name=_animal&amp;file=_animal&amp;animal_registration=FB61231" TargetMode="External"/><Relationship Id="rId141" Type="http://schemas.openxmlformats.org/officeDocument/2006/relationships/hyperlink" Target="https://wagyu.digitalbeef.com/modules.php?op=modload&amp;name=_animal&amp;file=_animal&amp;animal_registration=FB61231" TargetMode="External"/><Relationship Id="rId146" Type="http://schemas.openxmlformats.org/officeDocument/2006/relationships/hyperlink" Target="https://wagyu.digitalbeef.com/modules.php?op=modload&amp;name=_animal&amp;file=_animal&amp;animal_registration=FB61231" TargetMode="External"/><Relationship Id="rId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71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2" Type="http://schemas.openxmlformats.org/officeDocument/2006/relationships/hyperlink" Target="https://wagyu.digitalbeef.com/modules.php?op=modload&amp;name=_animal&amp;file=_animal&amp;animal_registration=FB45043" TargetMode="External"/><Relationship Id="rId2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2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0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45" Type="http://schemas.openxmlformats.org/officeDocument/2006/relationships/hyperlink" Target="https://wagyu.digitalbeef.com/modules.php?op=modload&amp;name=_search&amp;file=index" TargetMode="External"/><Relationship Id="rId66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7" Type="http://schemas.openxmlformats.org/officeDocument/2006/relationships/hyperlink" Target="https://wagyu.digitalbeef.com/modules.php?op=modload&amp;name=_animal&amp;file=_animal&amp;animal_registration=FB45043" TargetMode="External"/><Relationship Id="rId110" Type="http://schemas.openxmlformats.org/officeDocument/2006/relationships/hyperlink" Target="https://wagyu.digitalbeef.com/modules.php?op=modload&amp;name=_animal&amp;file=_animal&amp;animal_registration=FB104578" TargetMode="External"/><Relationship Id="rId115" Type="http://schemas.openxmlformats.org/officeDocument/2006/relationships/hyperlink" Target="https://wagyu.digitalbeef.com/modules.php?op=modload&amp;name=_animal&amp;file=_animal&amp;animal_registration=FB104578" TargetMode="External"/><Relationship Id="rId131" Type="http://schemas.openxmlformats.org/officeDocument/2006/relationships/hyperlink" Target="https://wagyu.digitalbeef.com/modules.php?op=modload&amp;name=_animal&amp;file=_animal&amp;animal_registration=FB61231" TargetMode="External"/><Relationship Id="rId136" Type="http://schemas.openxmlformats.org/officeDocument/2006/relationships/hyperlink" Target="https://wagyu.digitalbeef.com/modules.php?op=modload&amp;name=_animal&amp;file=_animal&amp;animal_registration=FB61231" TargetMode="External"/><Relationship Id="rId61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2" Type="http://schemas.openxmlformats.org/officeDocument/2006/relationships/hyperlink" Target="https://wagyu.digitalbeef.com/modules.php?op=modload&amp;name=_animal&amp;file=_animal&amp;animal_registration=FB45043" TargetMode="External"/><Relationship Id="rId152" Type="http://schemas.openxmlformats.org/officeDocument/2006/relationships/printerSettings" Target="../printerSettings/printerSettings4.bin"/><Relationship Id="rId1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5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56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7" Type="http://schemas.openxmlformats.org/officeDocument/2006/relationships/hyperlink" Target="https://wagyu.digitalbeef.com/modules.php?op=modload&amp;name=_animal&amp;file=_animal&amp;animal_registration=FB45043" TargetMode="External"/><Relationship Id="rId100" Type="http://schemas.openxmlformats.org/officeDocument/2006/relationships/hyperlink" Target="https://wagyu.digitalbeef.com/modules.php?op=modload&amp;name=_animal&amp;file=_animal&amp;animal_registration=FB45043" TargetMode="External"/><Relationship Id="rId105" Type="http://schemas.openxmlformats.org/officeDocument/2006/relationships/hyperlink" Target="https://wagyu.digitalbeef.com/modules.php?op=modload&amp;name=_animal&amp;file=_animal&amp;animal_registration=FB104578" TargetMode="External"/><Relationship Id="rId126" Type="http://schemas.openxmlformats.org/officeDocument/2006/relationships/hyperlink" Target="https://wagyu.digitalbeef.com/modules.php?op=modload&amp;name=_animal&amp;file=_animal&amp;animal_registration=FB61231" TargetMode="External"/><Relationship Id="rId147" Type="http://schemas.openxmlformats.org/officeDocument/2006/relationships/hyperlink" Target="https://wagyu.digitalbeef.com/modules.php?op=modload&amp;name=_animal&amp;file=_animal&amp;animal_registration=FB61231" TargetMode="External"/><Relationship Id="rId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1" Type="http://schemas.openxmlformats.org/officeDocument/2006/relationships/hyperlink" Target="https://wagyu.digitalbeef.com/modules.php?op=modload&amp;name=_search&amp;file=index" TargetMode="External"/><Relationship Id="rId72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3" Type="http://schemas.openxmlformats.org/officeDocument/2006/relationships/hyperlink" Target="https://wagyu.digitalbeef.com/modules.php?op=modload&amp;name=_animal&amp;file=_animal&amp;animal_registration=FB45043" TargetMode="External"/><Relationship Id="rId98" Type="http://schemas.openxmlformats.org/officeDocument/2006/relationships/hyperlink" Target="https://wagyu.digitalbeef.com/modules.php?op=modload&amp;name=_animal&amp;file=_animal&amp;animal_registration=FB45043" TargetMode="External"/><Relationship Id="rId121" Type="http://schemas.openxmlformats.org/officeDocument/2006/relationships/hyperlink" Target="https://wagyu.digitalbeef.com/modules.php?op=modload&amp;name=_animal&amp;file=_animal&amp;animal_registration=FB96566" TargetMode="External"/><Relationship Id="rId142" Type="http://schemas.openxmlformats.org/officeDocument/2006/relationships/hyperlink" Target="https://wagyu.digitalbeef.com/modules.php?op=modload&amp;name=_animal&amp;file=_animal&amp;animal_registration=FB61231" TargetMode="External"/><Relationship Id="rId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6" Type="http://schemas.openxmlformats.org/officeDocument/2006/relationships/hyperlink" Target="https://wagyu.digitalbeef.com/modules.php?op=modload&amp;name=_search&amp;file=index" TargetMode="External"/><Relationship Id="rId67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16" Type="http://schemas.openxmlformats.org/officeDocument/2006/relationships/hyperlink" Target="https://wagyu.digitalbeef.com/modules.php?op=modload&amp;name=_animal&amp;file=_animal&amp;animal_registration=FB70418" TargetMode="External"/><Relationship Id="rId137" Type="http://schemas.openxmlformats.org/officeDocument/2006/relationships/hyperlink" Target="https://wagyu.digitalbeef.com/modules.php?op=modload&amp;name=_animal&amp;file=_animal&amp;animal_registration=FB61231" TargetMode="External"/><Relationship Id="rId2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1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2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3" Type="http://schemas.openxmlformats.org/officeDocument/2006/relationships/hyperlink" Target="https://wagyu.digitalbeef.com/modules.php?op=modload&amp;name=_animal&amp;file=_animal&amp;animal_registration=FB45043" TargetMode="External"/><Relationship Id="rId88" Type="http://schemas.openxmlformats.org/officeDocument/2006/relationships/hyperlink" Target="https://wagyu.digitalbeef.com/modules.php?op=modload&amp;name=_animal&amp;file=_animal&amp;animal_registration=FB45043" TargetMode="External"/><Relationship Id="rId111" Type="http://schemas.openxmlformats.org/officeDocument/2006/relationships/hyperlink" Target="https://wagyu.digitalbeef.com/modules.php?op=modload&amp;name=_animal&amp;file=_animal&amp;animal_registration=FB104578" TargetMode="External"/><Relationship Id="rId132" Type="http://schemas.openxmlformats.org/officeDocument/2006/relationships/hyperlink" Target="https://wagyu.digitalbeef.com/modules.php?op=modload&amp;name=_animal&amp;file=_animal&amp;animal_registration=FB61231" TargetMode="External"/><Relationship Id="rId1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6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7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06" Type="http://schemas.openxmlformats.org/officeDocument/2006/relationships/hyperlink" Target="https://wagyu.digitalbeef.com/modules.php?op=modload&amp;name=_animal&amp;file=_animal&amp;animal_registration=FB104578" TargetMode="External"/><Relationship Id="rId127" Type="http://schemas.openxmlformats.org/officeDocument/2006/relationships/hyperlink" Target="https://wagyu.digitalbeef.com/modules.php?op=modload&amp;name=_animal&amp;file=_animal&amp;animal_registration=FB61231" TargetMode="External"/><Relationship Id="rId1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2" Type="http://schemas.openxmlformats.org/officeDocument/2006/relationships/hyperlink" Target="https://wagyu.digitalbeef.com/modules.php?op=modload&amp;name=_search&amp;file=index" TargetMode="External"/><Relationship Id="rId73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78" Type="http://schemas.openxmlformats.org/officeDocument/2006/relationships/hyperlink" Target="https://wagyu.digitalbeef.com/modules.php?op=modload&amp;name=_animal&amp;file=_animal&amp;animal_registration=FB45043" TargetMode="External"/><Relationship Id="rId94" Type="http://schemas.openxmlformats.org/officeDocument/2006/relationships/hyperlink" Target="https://wagyu.digitalbeef.com/modules.php?op=modload&amp;name=_animal&amp;file=_animal&amp;animal_registration=FB45043" TargetMode="External"/><Relationship Id="rId99" Type="http://schemas.openxmlformats.org/officeDocument/2006/relationships/hyperlink" Target="https://wagyu.digitalbeef.com/modules.php?op=modload&amp;name=_animal&amp;file=_animal&amp;animal_registration=FB45043" TargetMode="External"/><Relationship Id="rId101" Type="http://schemas.openxmlformats.org/officeDocument/2006/relationships/hyperlink" Target="https://wagyu.digitalbeef.com/modules.php?op=modload&amp;name=_animal&amp;file=_animal&amp;animal_registration=FB45043" TargetMode="External"/><Relationship Id="rId122" Type="http://schemas.openxmlformats.org/officeDocument/2006/relationships/hyperlink" Target="https://wagyu.digitalbeef.com/modules.php?op=modload&amp;name=_animal&amp;file=_animal&amp;animal_registration=FB96566" TargetMode="External"/><Relationship Id="rId143" Type="http://schemas.openxmlformats.org/officeDocument/2006/relationships/hyperlink" Target="https://wagyu.digitalbeef.com/modules.php?op=modload&amp;name=_animal&amp;file=_animal&amp;animal_registration=FB61231" TargetMode="External"/><Relationship Id="rId148" Type="http://schemas.openxmlformats.org/officeDocument/2006/relationships/hyperlink" Target="https://wagyu.digitalbeef.com/modules.php?op=modload&amp;name=_animal&amp;file=_animal&amp;animal_registration=FB61231" TargetMode="External"/><Relationship Id="rId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7" Type="http://schemas.openxmlformats.org/officeDocument/2006/relationships/hyperlink" Target="https://wagyu.digitalbeef.com/modules.php?op=modload&amp;name=_search&amp;file=index" TargetMode="External"/><Relationship Id="rId68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9" Type="http://schemas.openxmlformats.org/officeDocument/2006/relationships/hyperlink" Target="https://wagyu.digitalbeef.com/modules.php?op=modload&amp;name=_animal&amp;file=_animal&amp;animal_registration=FB45043" TargetMode="External"/><Relationship Id="rId112" Type="http://schemas.openxmlformats.org/officeDocument/2006/relationships/hyperlink" Target="https://wagyu.digitalbeef.com/modules.php?op=modload&amp;name=_animal&amp;file=_animal&amp;animal_registration=FB104578" TargetMode="External"/><Relationship Id="rId133" Type="http://schemas.openxmlformats.org/officeDocument/2006/relationships/hyperlink" Target="https://wagyu.digitalbeef.com/modules.php?op=modload&amp;name=_animal&amp;file=_animal&amp;animal_registration=FB61231" TargetMode="External"/><Relationship Id="rId1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7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8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9" Type="http://schemas.openxmlformats.org/officeDocument/2006/relationships/hyperlink" Target="https://wagyu.digitalbeef.com/modules.php?op=modload&amp;name=_animal&amp;file=_animal&amp;animal_registration=FB45043" TargetMode="External"/><Relationship Id="rId102" Type="http://schemas.openxmlformats.org/officeDocument/2006/relationships/hyperlink" Target="https://wagyu.digitalbeef.com/modules.php?op=modload&amp;name=_animal&amp;file=_animal&amp;animal_registration=FB70418" TargetMode="External"/><Relationship Id="rId123" Type="http://schemas.openxmlformats.org/officeDocument/2006/relationships/hyperlink" Target="https://wagyu.digitalbeef.com/modules.php?op=modload&amp;name=_animal&amp;file=_animal&amp;animal_registration=FB96566" TargetMode="External"/><Relationship Id="rId144" Type="http://schemas.openxmlformats.org/officeDocument/2006/relationships/hyperlink" Target="https://wagyu.digitalbeef.com/modules.php?op=modload&amp;name=_animal&amp;file=_animal&amp;animal_registration=FB61231" TargetMode="External"/><Relationship Id="rId90" Type="http://schemas.openxmlformats.org/officeDocument/2006/relationships/hyperlink" Target="https://wagyu.digitalbeef.com/modules.php?op=modload&amp;name=_animal&amp;file=_animal&amp;animal_registration=FB4504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dn.ca/query/detail_ge.php?breed=HO&amp;country=CAN&amp;sex=F&amp;regnum=14259862" TargetMode="External"/><Relationship Id="rId299" Type="http://schemas.openxmlformats.org/officeDocument/2006/relationships/hyperlink" Target="https://www.cdn.ca/query/detail_ge.php?breed=HO&amp;country=840&amp;sex=F&amp;regnum=3208359907" TargetMode="External"/><Relationship Id="rId21" Type="http://schemas.openxmlformats.org/officeDocument/2006/relationships/hyperlink" Target="https://www.cdn.ca/query/detail_ge.php?breed=HO&amp;country=CAN&amp;sex=F&amp;regnum=14766590" TargetMode="External"/><Relationship Id="rId63" Type="http://schemas.openxmlformats.org/officeDocument/2006/relationships/hyperlink" Target="https://www.cdn.ca/query/detail_ge.php?breed=HO&amp;country=CAN&amp;sex=F&amp;regnum=14908755" TargetMode="External"/><Relationship Id="rId159" Type="http://schemas.openxmlformats.org/officeDocument/2006/relationships/hyperlink" Target="https://www.cdn.ca/query/detail_ge.php?breed=HO&amp;country=CAN&amp;sex=F&amp;regnum=14227045" TargetMode="External"/><Relationship Id="rId324" Type="http://schemas.openxmlformats.org/officeDocument/2006/relationships/hyperlink" Target="https://www.cdn.ca/query/detail_ge.php?breed=HO&amp;country=840&amp;sex=F&amp;regnum=3235933408" TargetMode="External"/><Relationship Id="rId366" Type="http://schemas.openxmlformats.org/officeDocument/2006/relationships/hyperlink" Target="https://www.cdn.ca/query/detail_ge.php?breed=HO&amp;country=CAN&amp;sex=F&amp;regnum=14766687" TargetMode="External"/><Relationship Id="rId170" Type="http://schemas.openxmlformats.org/officeDocument/2006/relationships/hyperlink" Target="https://www.cdn.ca/query/detail_ge.php?breed=HO&amp;country=CAN&amp;sex=F&amp;regnum=14227133" TargetMode="External"/><Relationship Id="rId226" Type="http://schemas.openxmlformats.org/officeDocument/2006/relationships/hyperlink" Target="https://www.cdn.ca/query/detail_ge.php?breed=HO&amp;country=CAN&amp;sex=F&amp;regnum=13808032" TargetMode="External"/><Relationship Id="rId433" Type="http://schemas.openxmlformats.org/officeDocument/2006/relationships/hyperlink" Target="https://lactanetgen.ca/query/summary.php?breed=HO&amp;country=CAN&amp;sex=F&amp;regnum=14908616" TargetMode="External"/><Relationship Id="rId268" Type="http://schemas.openxmlformats.org/officeDocument/2006/relationships/hyperlink" Target="https://www.cdn.ca/query/detail_ge.php?breed=HO&amp;country=CAN&amp;sex=F&amp;regnum=121359396" TargetMode="External"/><Relationship Id="rId32" Type="http://schemas.openxmlformats.org/officeDocument/2006/relationships/hyperlink" Target="https://www.cdn.ca/query/detail_ge.php?breed=HO&amp;country=CAN&amp;sex=F&amp;regnum=14766697" TargetMode="External"/><Relationship Id="rId74" Type="http://schemas.openxmlformats.org/officeDocument/2006/relationships/hyperlink" Target="https://www.cdn.ca/query/detail_ge.php?breed=HO&amp;country=CAN&amp;sex=F&amp;regnum=14766341" TargetMode="External"/><Relationship Id="rId128" Type="http://schemas.openxmlformats.org/officeDocument/2006/relationships/hyperlink" Target="https://www.cdn.ca/query/detail_ge.php?breed=HO&amp;country=CAN&amp;sex=F&amp;regnum=14360355" TargetMode="External"/><Relationship Id="rId335" Type="http://schemas.openxmlformats.org/officeDocument/2006/relationships/hyperlink" Target="https://www.cdn.ca/query/detail_ge.php?breed=HO&amp;country=840&amp;sex=F&amp;regnum=3249818670" TargetMode="External"/><Relationship Id="rId377" Type="http://schemas.openxmlformats.org/officeDocument/2006/relationships/hyperlink" Target="https://www.cdn.ca/query/detail_ge.php?breed=HO&amp;country=CAN&amp;sex=F&amp;regnum=14908686" TargetMode="External"/><Relationship Id="rId5" Type="http://schemas.openxmlformats.org/officeDocument/2006/relationships/hyperlink" Target="https://www.cdn.ca/query/detail_ge.php?breed=HO&amp;country=CAN&amp;sex=F&amp;regnum=14908904" TargetMode="External"/><Relationship Id="rId181" Type="http://schemas.openxmlformats.org/officeDocument/2006/relationships/hyperlink" Target="https://www.cdn.ca/query/detail_ge.php?breed=HO&amp;country=CAN&amp;sex=F&amp;regnum=14227206" TargetMode="External"/><Relationship Id="rId237" Type="http://schemas.openxmlformats.org/officeDocument/2006/relationships/hyperlink" Target="https://www.cdn.ca/query/detail_ge.php?breed=HO&amp;country=CAN&amp;sex=F&amp;regnum=13996487" TargetMode="External"/><Relationship Id="rId402" Type="http://schemas.openxmlformats.org/officeDocument/2006/relationships/hyperlink" Target="https://www.cdn.ca/query/detail_ge.php?breed=HO&amp;country=840&amp;sex=F&amp;regnum=3266481748" TargetMode="External"/><Relationship Id="rId279" Type="http://schemas.openxmlformats.org/officeDocument/2006/relationships/hyperlink" Target="https://www.cdn.ca/query/detail_ge.php?breed=HO&amp;country=CAN&amp;sex=F&amp;regnum=13712797" TargetMode="External"/><Relationship Id="rId444" Type="http://schemas.openxmlformats.org/officeDocument/2006/relationships/hyperlink" Target="https://lactanetgen.ca/query/summary.php?breed=HO&amp;country=840&amp;sex=F&amp;regnum=3251761764" TargetMode="External"/><Relationship Id="rId43" Type="http://schemas.openxmlformats.org/officeDocument/2006/relationships/hyperlink" Target="https://www.cdn.ca/query/detail_ge.php?breed=HO&amp;country=CAN&amp;sex=F&amp;regnum=14766811" TargetMode="External"/><Relationship Id="rId139" Type="http://schemas.openxmlformats.org/officeDocument/2006/relationships/hyperlink" Target="https://www.cdn.ca/query/detail_ge.php?breed=HO&amp;country=CAN&amp;sex=F&amp;regnum=14226832" TargetMode="External"/><Relationship Id="rId290" Type="http://schemas.openxmlformats.org/officeDocument/2006/relationships/hyperlink" Target="https://www.cdn.ca/query/detail_ge.php?breed=HO&amp;country=CAN&amp;sex=F&amp;regnum=13807649" TargetMode="External"/><Relationship Id="rId304" Type="http://schemas.openxmlformats.org/officeDocument/2006/relationships/hyperlink" Target="https://www.cdn.ca/query/detail_ge.php?breed=HO&amp;country=840&amp;sex=F&amp;regnum=3210258069" TargetMode="External"/><Relationship Id="rId346" Type="http://schemas.openxmlformats.org/officeDocument/2006/relationships/hyperlink" Target="https://www.cdn.ca/query/detail_ge.php?breed=HO&amp;country=840&amp;sex=F&amp;regnum=3267429361" TargetMode="External"/><Relationship Id="rId388" Type="http://schemas.openxmlformats.org/officeDocument/2006/relationships/hyperlink" Target="https://www.cdn.ca/query/detail_ge.php?breed=HO&amp;country=CAN&amp;sex=F&amp;regnum=14766759" TargetMode="External"/><Relationship Id="rId85" Type="http://schemas.openxmlformats.org/officeDocument/2006/relationships/hyperlink" Target="https://www.cdn.ca/query/detail_ge.php?breed=HO&amp;country=CAN&amp;sex=F&amp;regnum=14259519" TargetMode="External"/><Relationship Id="rId150" Type="http://schemas.openxmlformats.org/officeDocument/2006/relationships/hyperlink" Target="https://www.cdn.ca/query/detail_ge.php?breed=HO&amp;country=CAN&amp;sex=F&amp;regnum=14226904" TargetMode="External"/><Relationship Id="rId192" Type="http://schemas.openxmlformats.org/officeDocument/2006/relationships/hyperlink" Target="https://www.cdn.ca/query/detail_ge.php?breed=HO&amp;country=CAN&amp;sex=F&amp;regnum=14259318" TargetMode="External"/><Relationship Id="rId206" Type="http://schemas.openxmlformats.org/officeDocument/2006/relationships/hyperlink" Target="https://www.cdn.ca/query/detail_ge.php?breed=HO&amp;country=CAN&amp;sex=F&amp;regnum=13807813" TargetMode="External"/><Relationship Id="rId413" Type="http://schemas.openxmlformats.org/officeDocument/2006/relationships/hyperlink" Target="https://www.cdn.ca/query/detail_ge.php?breed=HO&amp;country=CAN&amp;sex=F&amp;regnum=15070885" TargetMode="External"/><Relationship Id="rId248" Type="http://schemas.openxmlformats.org/officeDocument/2006/relationships/hyperlink" Target="https://www.cdn.ca/query/detail_ge.php?breed=HO&amp;country=CAN&amp;sex=F&amp;regnum=13996606" TargetMode="External"/><Relationship Id="rId455" Type="http://schemas.openxmlformats.org/officeDocument/2006/relationships/hyperlink" Target="https://lactanetgen.ca/query/summary.php?breed=HO&amp;country=CAN&amp;sex=F&amp;regnum=14259601" TargetMode="External"/><Relationship Id="rId12" Type="http://schemas.openxmlformats.org/officeDocument/2006/relationships/hyperlink" Target="https://www.cdn.ca/query/detail_ge.php?breed=HO&amp;country=CAN&amp;sex=F&amp;regnum=14908807" TargetMode="External"/><Relationship Id="rId108" Type="http://schemas.openxmlformats.org/officeDocument/2006/relationships/hyperlink" Target="https://www.cdn.ca/query/detail_ge.php?breed=HO&amp;country=CAN&amp;sex=F&amp;regnum=14259796" TargetMode="External"/><Relationship Id="rId315" Type="http://schemas.openxmlformats.org/officeDocument/2006/relationships/hyperlink" Target="https://www.cdn.ca/query/detail_ge.php?breed=HO&amp;country=840&amp;sex=F&amp;regnum=3224956629" TargetMode="External"/><Relationship Id="rId357" Type="http://schemas.openxmlformats.org/officeDocument/2006/relationships/hyperlink" Target="https://abri.une.edu.au/online/cgi-bin/i4.dll?1=20213329&amp;2=2420&amp;3=56&amp;5=2B3C2B3C3A&amp;6=5A5D27265859202322&amp;9=5C5059" TargetMode="External"/><Relationship Id="rId54" Type="http://schemas.openxmlformats.org/officeDocument/2006/relationships/hyperlink" Target="https://www.cdn.ca/query/detail_ge.php?breed=HO&amp;country=CAN&amp;sex=F&amp;regnum=14824472" TargetMode="External"/><Relationship Id="rId96" Type="http://schemas.openxmlformats.org/officeDocument/2006/relationships/hyperlink" Target="https://www.cdn.ca/query/detail_ge.php?breed=HO&amp;country=CAN&amp;sex=F&amp;regnum=14259595" TargetMode="External"/><Relationship Id="rId161" Type="http://schemas.openxmlformats.org/officeDocument/2006/relationships/hyperlink" Target="https://www.cdn.ca/query/detail_ge.php?breed=HO&amp;country=CAN&amp;sex=F&amp;regnum=14227051" TargetMode="External"/><Relationship Id="rId217" Type="http://schemas.openxmlformats.org/officeDocument/2006/relationships/hyperlink" Target="https://www.cdn.ca/query/detail_ge.php?breed=HO&amp;country=CAN&amp;sex=F&amp;regnum=13807941" TargetMode="External"/><Relationship Id="rId399" Type="http://schemas.openxmlformats.org/officeDocument/2006/relationships/hyperlink" Target="https://www.cdn.ca/query/detail_ge.php?breed=HO&amp;country=840&amp;sex=F&amp;regnum=3275213849" TargetMode="External"/><Relationship Id="rId259" Type="http://schemas.openxmlformats.org/officeDocument/2006/relationships/hyperlink" Target="https://www.cdn.ca/query/detail_ge.php?breed=HO&amp;country=CAN&amp;sex=F&amp;regnum=14074723" TargetMode="External"/><Relationship Id="rId424" Type="http://schemas.openxmlformats.org/officeDocument/2006/relationships/hyperlink" Target="https://lactanetgen.ca/query/summary.php?breed=HO&amp;country=CAN&amp;sex=F&amp;regnum=14766860" TargetMode="External"/><Relationship Id="rId466" Type="http://schemas.openxmlformats.org/officeDocument/2006/relationships/hyperlink" Target="https://lactanetgen.ca/query/summary.php?breed=HO&amp;country=840&amp;sex=F&amp;regnum=3253835385" TargetMode="External"/><Relationship Id="rId23" Type="http://schemas.openxmlformats.org/officeDocument/2006/relationships/hyperlink" Target="https://www.cdn.ca/query/detail_ge.php?breed=HO&amp;country=CAN&amp;sex=F&amp;regnum=14766599" TargetMode="External"/><Relationship Id="rId119" Type="http://schemas.openxmlformats.org/officeDocument/2006/relationships/hyperlink" Target="https://www.cdn.ca/query/detail_ge.php?breed=HO&amp;country=CAN&amp;sex=F&amp;regnum=14259901" TargetMode="External"/><Relationship Id="rId270" Type="http://schemas.openxmlformats.org/officeDocument/2006/relationships/hyperlink" Target="https://www.cdn.ca/query/detail_ge.php?breed=HO&amp;country=CAN&amp;sex=F&amp;regnum=13567704" TargetMode="External"/><Relationship Id="rId326" Type="http://schemas.openxmlformats.org/officeDocument/2006/relationships/hyperlink" Target="https://www.cdn.ca/query/detail_ge.php?breed=HO&amp;country=840&amp;sex=F&amp;regnum=3240345305" TargetMode="External"/><Relationship Id="rId65" Type="http://schemas.openxmlformats.org/officeDocument/2006/relationships/hyperlink" Target="https://www.cdn.ca/query/detail_ge.php?breed=HO&amp;country=CAN&amp;sex=F&amp;regnum=14259394" TargetMode="External"/><Relationship Id="rId130" Type="http://schemas.openxmlformats.org/officeDocument/2006/relationships/hyperlink" Target="https://www.cdn.ca/query/detail_ge.php?breed=HO&amp;country=CAN&amp;sex=F&amp;regnum=14399936" TargetMode="External"/><Relationship Id="rId368" Type="http://schemas.openxmlformats.org/officeDocument/2006/relationships/hyperlink" Target="https://www.cdn.ca/query/detail_ge.php?breed=HO&amp;country=840&amp;sex=F&amp;regnum=3280020436" TargetMode="External"/><Relationship Id="rId172" Type="http://schemas.openxmlformats.org/officeDocument/2006/relationships/hyperlink" Target="https://www.cdn.ca/query/detail_ge.php?breed=HO&amp;country=CAN&amp;sex=F&amp;regnum=14227138" TargetMode="External"/><Relationship Id="rId228" Type="http://schemas.openxmlformats.org/officeDocument/2006/relationships/hyperlink" Target="https://www.cdn.ca/query/detail_ge.php?breed=HO&amp;country=CAN&amp;sex=F&amp;regnum=13808036" TargetMode="External"/><Relationship Id="rId435" Type="http://schemas.openxmlformats.org/officeDocument/2006/relationships/hyperlink" Target="https://lactanetgen.ca/query/summary.php?breed=HO&amp;country=CAN&amp;sex=F&amp;regnum=14734988" TargetMode="External"/><Relationship Id="rId281" Type="http://schemas.openxmlformats.org/officeDocument/2006/relationships/hyperlink" Target="https://www.cdn.ca/query/detail_ge.php?breed=HO&amp;country=CAN&amp;sex=F&amp;regnum=13712817" TargetMode="External"/><Relationship Id="rId337" Type="http://schemas.openxmlformats.org/officeDocument/2006/relationships/hyperlink" Target="https://www.cdn.ca/query/detail_ge.php?breed=HO&amp;country=840&amp;sex=F&amp;regnum=3250769325" TargetMode="External"/><Relationship Id="rId34" Type="http://schemas.openxmlformats.org/officeDocument/2006/relationships/hyperlink" Target="https://www.cdn.ca/query/detail_ge.php?breed=HO&amp;country=CAN&amp;sex=F&amp;regnum=14766711" TargetMode="External"/><Relationship Id="rId76" Type="http://schemas.openxmlformats.org/officeDocument/2006/relationships/hyperlink" Target="https://www.cdn.ca/query/detail_ge.php?breed=HO&amp;country=CAN&amp;sex=F&amp;regnum=14259454" TargetMode="External"/><Relationship Id="rId141" Type="http://schemas.openxmlformats.org/officeDocument/2006/relationships/hyperlink" Target="https://www.cdn.ca/query/detail_ge.php?breed=HO&amp;country=CAN&amp;sex=F&amp;regnum=14226844" TargetMode="External"/><Relationship Id="rId379" Type="http://schemas.openxmlformats.org/officeDocument/2006/relationships/hyperlink" Target="https://www.cdn.ca/query/detail_ge.php?breed=HO&amp;country=CAN&amp;sex=F&amp;regnum=14908628" TargetMode="External"/><Relationship Id="rId7" Type="http://schemas.openxmlformats.org/officeDocument/2006/relationships/hyperlink" Target="https://www.cdn.ca/query/detail_ge.php?breed=HO&amp;country=CAN&amp;sex=F&amp;regnum=14908895" TargetMode="External"/><Relationship Id="rId183" Type="http://schemas.openxmlformats.org/officeDocument/2006/relationships/hyperlink" Target="https://www.cdn.ca/query/detail_ge.php?breed=HO&amp;country=CAN&amp;sex=F&amp;regnum=14259285" TargetMode="External"/><Relationship Id="rId239" Type="http://schemas.openxmlformats.org/officeDocument/2006/relationships/hyperlink" Target="https://www.cdn.ca/query/detail_ge.php?breed=HO&amp;country=CAN&amp;sex=F&amp;regnum=13996522" TargetMode="External"/><Relationship Id="rId390" Type="http://schemas.openxmlformats.org/officeDocument/2006/relationships/hyperlink" Target="https://www.cdn.ca/query/detail_ge.php?breed=HO&amp;country=CAN&amp;sex=F&amp;regnum=15070818" TargetMode="External"/><Relationship Id="rId404" Type="http://schemas.openxmlformats.org/officeDocument/2006/relationships/hyperlink" Target="https://www.cdn.ca/query/detail_ge.php?breed=HO&amp;country=CAN&amp;sex=F&amp;regnum=14259539" TargetMode="External"/><Relationship Id="rId446" Type="http://schemas.openxmlformats.org/officeDocument/2006/relationships/hyperlink" Target="https://lactanetgen.ca/query/summary.php?breed=HO&amp;country=CAN&amp;sex=F&amp;regnum=121458714" TargetMode="External"/><Relationship Id="rId250" Type="http://schemas.openxmlformats.org/officeDocument/2006/relationships/hyperlink" Target="https://www.cdn.ca/query/detail_ge.php?breed=HO&amp;country=CAN&amp;sex=F&amp;regnum=13996623" TargetMode="External"/><Relationship Id="rId292" Type="http://schemas.openxmlformats.org/officeDocument/2006/relationships/hyperlink" Target="https://www.cdn.ca/query/detail_ge.php?breed=HO&amp;country=CAN&amp;sex=F&amp;regnum=13807653" TargetMode="External"/><Relationship Id="rId306" Type="http://schemas.openxmlformats.org/officeDocument/2006/relationships/hyperlink" Target="https://www.cdn.ca/query/detail_ge.php?breed=HO&amp;country=840&amp;sex=F&amp;regnum=3210258087" TargetMode="External"/><Relationship Id="rId45" Type="http://schemas.openxmlformats.org/officeDocument/2006/relationships/hyperlink" Target="https://www.cdn.ca/query/detail_ge.php?breed=HO&amp;country=CAN&amp;sex=F&amp;regnum=14766815" TargetMode="External"/><Relationship Id="rId87" Type="http://schemas.openxmlformats.org/officeDocument/2006/relationships/hyperlink" Target="https://www.cdn.ca/query/detail_ge.php?breed=HO&amp;country=CAN&amp;sex=F&amp;regnum=14259530" TargetMode="External"/><Relationship Id="rId110" Type="http://schemas.openxmlformats.org/officeDocument/2006/relationships/hyperlink" Target="https://www.cdn.ca/query/detail_ge.php?breed=HO&amp;country=CAN&amp;sex=F&amp;regnum=14259830" TargetMode="External"/><Relationship Id="rId348" Type="http://schemas.openxmlformats.org/officeDocument/2006/relationships/hyperlink" Target="https://www.cdn.ca/query/detail_ge.php?breed=HO&amp;country=840&amp;sex=F&amp;regnum=3269046289" TargetMode="External"/><Relationship Id="rId152" Type="http://schemas.openxmlformats.org/officeDocument/2006/relationships/hyperlink" Target="https://www.cdn.ca/query/detail_ge.php?breed=HO&amp;country=CAN&amp;sex=F&amp;regnum=14226959" TargetMode="External"/><Relationship Id="rId194" Type="http://schemas.openxmlformats.org/officeDocument/2006/relationships/hyperlink" Target="https://www.cdn.ca/query/detail_ge.php?breed=HO&amp;country=CAN&amp;sex=F&amp;regnum=14259320" TargetMode="External"/><Relationship Id="rId208" Type="http://schemas.openxmlformats.org/officeDocument/2006/relationships/hyperlink" Target="https://www.cdn.ca/query/detail_ge.php?breed=HO&amp;country=CAN&amp;sex=F&amp;regnum=13807872" TargetMode="External"/><Relationship Id="rId415" Type="http://schemas.openxmlformats.org/officeDocument/2006/relationships/hyperlink" Target="https://www.cdn.ca/query/detail_ge.php?breed=HO&amp;country=840&amp;sex=F&amp;regnum=3247843102" TargetMode="External"/><Relationship Id="rId457" Type="http://schemas.openxmlformats.org/officeDocument/2006/relationships/hyperlink" Target="https://lactanetgen.ca/query/summary.php?breed=HO&amp;country=CAN&amp;sex=F&amp;regnum=14908670" TargetMode="External"/><Relationship Id="rId261" Type="http://schemas.openxmlformats.org/officeDocument/2006/relationships/hyperlink" Target="https://www.cdn.ca/query/detail_ge.php?breed=HO&amp;country=CAN&amp;sex=F&amp;regnum=14074759" TargetMode="External"/><Relationship Id="rId14" Type="http://schemas.openxmlformats.org/officeDocument/2006/relationships/hyperlink" Target="https://www.cdn.ca/query/detail_ge.php?breed=HO&amp;country=CAN&amp;sex=F&amp;regnum=14908767" TargetMode="External"/><Relationship Id="rId56" Type="http://schemas.openxmlformats.org/officeDocument/2006/relationships/hyperlink" Target="https://www.cdn.ca/query/detail_ge.php?breed=HO&amp;country=CAN&amp;sex=F&amp;regnum=14908632" TargetMode="External"/><Relationship Id="rId317" Type="http://schemas.openxmlformats.org/officeDocument/2006/relationships/hyperlink" Target="https://www.cdn.ca/query/detail_ge.php?breed=HO&amp;country=840&amp;sex=F&amp;regnum=3229908390" TargetMode="External"/><Relationship Id="rId359" Type="http://schemas.openxmlformats.org/officeDocument/2006/relationships/hyperlink" Target="https://abri.une.edu.au/online/cgi-bin/i4.dll?1=20213329&amp;2=2420&amp;3=56&amp;5=2B3C2B3C3A&amp;6=5A5D27265859202324&amp;9=525C5C58" TargetMode="External"/><Relationship Id="rId98" Type="http://schemas.openxmlformats.org/officeDocument/2006/relationships/hyperlink" Target="https://www.cdn.ca/query/detail_ge.php?breed=HO&amp;country=CAN&amp;sex=F&amp;regnum=14259611" TargetMode="External"/><Relationship Id="rId121" Type="http://schemas.openxmlformats.org/officeDocument/2006/relationships/hyperlink" Target="https://www.cdn.ca/query/detail_ge.php?breed=HO&amp;country=CAN&amp;sex=F&amp;regnum=14259913" TargetMode="External"/><Relationship Id="rId163" Type="http://schemas.openxmlformats.org/officeDocument/2006/relationships/hyperlink" Target="https://www.cdn.ca/query/detail_ge.php?breed=HO&amp;country=CAN&amp;sex=F&amp;regnum=14227062" TargetMode="External"/><Relationship Id="rId219" Type="http://schemas.openxmlformats.org/officeDocument/2006/relationships/hyperlink" Target="https://www.cdn.ca/query/detail_ge.php?breed=HO&amp;country=CAN&amp;sex=F&amp;regnum=13807955" TargetMode="External"/><Relationship Id="rId370" Type="http://schemas.openxmlformats.org/officeDocument/2006/relationships/hyperlink" Target="https://www.cdn.ca/query/detail_ge.php?breed=HO&amp;country=CAN&amp;sex=F&amp;regnum=14766916" TargetMode="External"/><Relationship Id="rId426" Type="http://schemas.openxmlformats.org/officeDocument/2006/relationships/hyperlink" Target="https://lactanetgen.ca/query/summary.php?breed=HO&amp;country=CAN&amp;sex=F&amp;regnum=14908608" TargetMode="External"/><Relationship Id="rId230" Type="http://schemas.openxmlformats.org/officeDocument/2006/relationships/hyperlink" Target="https://www.cdn.ca/query/detail_ge.php?breed=HO&amp;country=CAN&amp;sex=F&amp;regnum=13808049" TargetMode="External"/><Relationship Id="rId468" Type="http://schemas.openxmlformats.org/officeDocument/2006/relationships/hyperlink" Target="https://lactanetgen.ca/query/summary.php?breed=HO&amp;country=840&amp;sex=F&amp;regnum=3267673009" TargetMode="External"/><Relationship Id="rId25" Type="http://schemas.openxmlformats.org/officeDocument/2006/relationships/hyperlink" Target="https://www.cdn.ca/query/detail_ge.php?breed=HO&amp;country=CAN&amp;sex=F&amp;regnum=14766646" TargetMode="External"/><Relationship Id="rId67" Type="http://schemas.openxmlformats.org/officeDocument/2006/relationships/hyperlink" Target="https://www.cdn.ca/query/detail_ge.php?breed=HO&amp;country=CAN&amp;sex=F&amp;regnum=14259413" TargetMode="External"/><Relationship Id="rId272" Type="http://schemas.openxmlformats.org/officeDocument/2006/relationships/hyperlink" Target="https://www.cdn.ca/query/detail_ge.php?breed=HO&amp;country=CAN&amp;sex=F&amp;regnum=13638311" TargetMode="External"/><Relationship Id="rId328" Type="http://schemas.openxmlformats.org/officeDocument/2006/relationships/hyperlink" Target="https://www.cdn.ca/query/detail_ge.php?breed=HO&amp;country=840&amp;sex=F&amp;regnum=3247635731" TargetMode="External"/><Relationship Id="rId132" Type="http://schemas.openxmlformats.org/officeDocument/2006/relationships/hyperlink" Target="https://www.cdn.ca/query/detail_ge.php?breed=HO&amp;country=CAN&amp;sex=F&amp;regnum=14487542" TargetMode="External"/><Relationship Id="rId174" Type="http://schemas.openxmlformats.org/officeDocument/2006/relationships/hyperlink" Target="https://www.cdn.ca/query/detail_ge.php?breed=HO&amp;country=CAN&amp;sex=F&amp;regnum=14227151" TargetMode="External"/><Relationship Id="rId381" Type="http://schemas.openxmlformats.org/officeDocument/2006/relationships/hyperlink" Target="https://www.cdn.ca/query/detail_ge.php?breed=HO&amp;country=CAN&amp;sex=F&amp;regnum=14662406" TargetMode="External"/><Relationship Id="rId241" Type="http://schemas.openxmlformats.org/officeDocument/2006/relationships/hyperlink" Target="https://www.cdn.ca/query/detail_ge.php?breed=HO&amp;country=CAN&amp;sex=F&amp;regnum=13996534" TargetMode="External"/><Relationship Id="rId437" Type="http://schemas.openxmlformats.org/officeDocument/2006/relationships/hyperlink" Target="https://lactanetgen.ca/query/summary.php?breed=HO&amp;country=840&amp;sex=F&amp;regnum=3272850888" TargetMode="External"/><Relationship Id="rId36" Type="http://schemas.openxmlformats.org/officeDocument/2006/relationships/hyperlink" Target="https://www.cdn.ca/query/detail_ge.php?breed=HO&amp;country=CAN&amp;sex=F&amp;regnum=14766725" TargetMode="External"/><Relationship Id="rId283" Type="http://schemas.openxmlformats.org/officeDocument/2006/relationships/hyperlink" Target="https://www.cdn.ca/query/detail_ge.php?breed=HO&amp;country=CAN&amp;sex=F&amp;regnum=13712857" TargetMode="External"/><Relationship Id="rId339" Type="http://schemas.openxmlformats.org/officeDocument/2006/relationships/hyperlink" Target="https://www.cdn.ca/query/detail_ge.php?breed=HO&amp;country=840&amp;sex=F&amp;regnum=3251838321" TargetMode="External"/><Relationship Id="rId78" Type="http://schemas.openxmlformats.org/officeDocument/2006/relationships/hyperlink" Target="https://www.cdn.ca/query/detail_ge.php?breed=HO&amp;country=CAN&amp;sex=F&amp;regnum=14259456" TargetMode="External"/><Relationship Id="rId101" Type="http://schemas.openxmlformats.org/officeDocument/2006/relationships/hyperlink" Target="https://www.cdn.ca/query/detail_ge.php?breed=HO&amp;country=CAN&amp;sex=F&amp;regnum=14259708" TargetMode="External"/><Relationship Id="rId143" Type="http://schemas.openxmlformats.org/officeDocument/2006/relationships/hyperlink" Target="https://www.cdn.ca/query/detail_ge.php?breed=HO&amp;country=CAN&amp;sex=F&amp;regnum=14226856" TargetMode="External"/><Relationship Id="rId185" Type="http://schemas.openxmlformats.org/officeDocument/2006/relationships/hyperlink" Target="https://www.cdn.ca/query/detail_ge.php?breed=HO&amp;country=CAN&amp;sex=F&amp;regnum=14259290" TargetMode="External"/><Relationship Id="rId350" Type="http://schemas.openxmlformats.org/officeDocument/2006/relationships/hyperlink" Target="https://www.cdn.ca/query/detail_ge.php?breed=HO&amp;country=840&amp;sex=F&amp;regnum=3272442052" TargetMode="External"/><Relationship Id="rId406" Type="http://schemas.openxmlformats.org/officeDocument/2006/relationships/hyperlink" Target="https://www.cdn.ca/query/detail_ge.php?breed=HO&amp;country=CAN&amp;sex=F&amp;regnum=14908977" TargetMode="External"/><Relationship Id="rId9" Type="http://schemas.openxmlformats.org/officeDocument/2006/relationships/hyperlink" Target="https://www.cdn.ca/query/detail_ge.php?breed=HO&amp;country=CAN&amp;sex=F&amp;regnum=14908809" TargetMode="External"/><Relationship Id="rId210" Type="http://schemas.openxmlformats.org/officeDocument/2006/relationships/hyperlink" Target="https://www.cdn.ca/query/detail_ge.php?breed=HO&amp;country=CAN&amp;sex=F&amp;regnum=13807877" TargetMode="External"/><Relationship Id="rId392" Type="http://schemas.openxmlformats.org/officeDocument/2006/relationships/hyperlink" Target="https://www.cdn.ca/query/detail_ge.php?breed=HO&amp;country=840&amp;sex=F&amp;regnum=3243697119" TargetMode="External"/><Relationship Id="rId448" Type="http://schemas.openxmlformats.org/officeDocument/2006/relationships/hyperlink" Target="https://lactanetgen.ca/query/summary.php?breed=HO&amp;country=840&amp;sex=F&amp;regnum=3267462166" TargetMode="External"/><Relationship Id="rId252" Type="http://schemas.openxmlformats.org/officeDocument/2006/relationships/hyperlink" Target="https://www.cdn.ca/query/detail_ge.php?breed=HO&amp;country=CAN&amp;sex=F&amp;regnum=13996679" TargetMode="External"/><Relationship Id="rId294" Type="http://schemas.openxmlformats.org/officeDocument/2006/relationships/hyperlink" Target="https://www.cdn.ca/query/detail_ge.php?breed=HO&amp;country=CAN&amp;sex=F&amp;regnum=13807655" TargetMode="External"/><Relationship Id="rId308" Type="http://schemas.openxmlformats.org/officeDocument/2006/relationships/hyperlink" Target="https://www.cdn.ca/query/detail_ge.php?breed=HO&amp;country=840&amp;sex=F&amp;regnum=3214633579" TargetMode="External"/><Relationship Id="rId47" Type="http://schemas.openxmlformats.org/officeDocument/2006/relationships/hyperlink" Target="https://www.cdn.ca/query/detail_ge.php?breed=HO&amp;country=CAN&amp;sex=F&amp;regnum=14766831" TargetMode="External"/><Relationship Id="rId89" Type="http://schemas.openxmlformats.org/officeDocument/2006/relationships/hyperlink" Target="https://www.cdn.ca/query/detail_ge.php?breed=HO&amp;country=CAN&amp;sex=F&amp;regnum=14259557" TargetMode="External"/><Relationship Id="rId112" Type="http://schemas.openxmlformats.org/officeDocument/2006/relationships/hyperlink" Target="https://www.cdn.ca/query/detail_ge.php?breed=HO&amp;country=CAN&amp;sex=F&amp;regnum=14259836" TargetMode="External"/><Relationship Id="rId154" Type="http://schemas.openxmlformats.org/officeDocument/2006/relationships/hyperlink" Target="https://www.cdn.ca/query/detail_ge.php?breed=HO&amp;country=CAN&amp;sex=F&amp;regnum=14226973" TargetMode="External"/><Relationship Id="rId361" Type="http://schemas.openxmlformats.org/officeDocument/2006/relationships/hyperlink" Target="https://abri.une.edu.au/online/cgi-bin/i4.dll?1=20213329&amp;2=2420&amp;3=56&amp;5=2B3C2B3C3A&amp;6=5A5D27252222252721&amp;9=5C5F52" TargetMode="External"/><Relationship Id="rId196" Type="http://schemas.openxmlformats.org/officeDocument/2006/relationships/hyperlink" Target="https://www.cdn.ca/query/detail_ge.php?breed=HO&amp;country=CAN&amp;sex=F&amp;regnum=14259362" TargetMode="External"/><Relationship Id="rId417" Type="http://schemas.openxmlformats.org/officeDocument/2006/relationships/hyperlink" Target="https://lactanetgen.ca/query/summary.php?breed=HO&amp;country=CAN&amp;sex=F&amp;regnum=14908985" TargetMode="External"/><Relationship Id="rId459" Type="http://schemas.openxmlformats.org/officeDocument/2006/relationships/hyperlink" Target="https://lactanetgen.ca/query/summary.php?breed=HO&amp;country=CAN&amp;sex=F&amp;regnum=14766534" TargetMode="External"/><Relationship Id="rId16" Type="http://schemas.openxmlformats.org/officeDocument/2006/relationships/hyperlink" Target="https://www.cdn.ca/query/detail_ge.php?breed=HO&amp;country=CAN&amp;sex=F&amp;regnum=14766408" TargetMode="External"/><Relationship Id="rId221" Type="http://schemas.openxmlformats.org/officeDocument/2006/relationships/hyperlink" Target="https://www.cdn.ca/query/detail_ge.php?breed=HO&amp;country=CAN&amp;sex=F&amp;regnum=13807973" TargetMode="External"/><Relationship Id="rId263" Type="http://schemas.openxmlformats.org/officeDocument/2006/relationships/hyperlink" Target="https://www.cdn.ca/query/detail_ge.php?breed=HO&amp;country=CAN&amp;sex=F&amp;regnum=14074771" TargetMode="External"/><Relationship Id="rId319" Type="http://schemas.openxmlformats.org/officeDocument/2006/relationships/hyperlink" Target="https://www.cdn.ca/query/detail_ge.php?breed=HO&amp;country=840&amp;sex=F&amp;regnum=3235933291" TargetMode="External"/><Relationship Id="rId58" Type="http://schemas.openxmlformats.org/officeDocument/2006/relationships/hyperlink" Target="https://www.cdn.ca/query/detail_ge.php?breed=HO&amp;country=CAN&amp;sex=F&amp;regnum=14908651" TargetMode="External"/><Relationship Id="rId123" Type="http://schemas.openxmlformats.org/officeDocument/2006/relationships/hyperlink" Target="https://www.cdn.ca/query/detail_ge.php?breed=HO&amp;country=CAN&amp;sex=F&amp;regnum=14259961" TargetMode="External"/><Relationship Id="rId330" Type="http://schemas.openxmlformats.org/officeDocument/2006/relationships/hyperlink" Target="https://www.cdn.ca/query/detail_ge.php?breed=HO&amp;country=840&amp;sex=F&amp;regnum=3247843578" TargetMode="External"/><Relationship Id="rId165" Type="http://schemas.openxmlformats.org/officeDocument/2006/relationships/hyperlink" Target="https://www.cdn.ca/query/detail_ge.php?breed=HO&amp;country=CAN&amp;sex=F&amp;regnum=14227090" TargetMode="External"/><Relationship Id="rId372" Type="http://schemas.openxmlformats.org/officeDocument/2006/relationships/hyperlink" Target="https://www.cdn.ca/query/detail_ge.php?breed=HO&amp;country=CAN&amp;sex=F&amp;regnum=14908678" TargetMode="External"/><Relationship Id="rId428" Type="http://schemas.openxmlformats.org/officeDocument/2006/relationships/hyperlink" Target="https://lactanetgen.ca/query/summary.php?breed=HO&amp;country=CAN&amp;sex=F&amp;regnum=14766662" TargetMode="External"/><Relationship Id="rId232" Type="http://schemas.openxmlformats.org/officeDocument/2006/relationships/hyperlink" Target="https://www.cdn.ca/query/detail_ge.php?breed=HO&amp;country=CAN&amp;sex=F&amp;regnum=13913415" TargetMode="External"/><Relationship Id="rId274" Type="http://schemas.openxmlformats.org/officeDocument/2006/relationships/hyperlink" Target="https://www.cdn.ca/query/detail_ge.php?breed=HO&amp;country=CAN&amp;sex=F&amp;regnum=13712669" TargetMode="External"/><Relationship Id="rId27" Type="http://schemas.openxmlformats.org/officeDocument/2006/relationships/hyperlink" Target="https://www.cdn.ca/query/detail_ge.php?breed=HO&amp;country=CAN&amp;sex=F&amp;regnum=14766664" TargetMode="External"/><Relationship Id="rId69" Type="http://schemas.openxmlformats.org/officeDocument/2006/relationships/hyperlink" Target="https://www.cdn.ca/query/detail_ge.php?breed=HO&amp;country=CAN&amp;sex=F&amp;regnum=14259421" TargetMode="External"/><Relationship Id="rId134" Type="http://schemas.openxmlformats.org/officeDocument/2006/relationships/hyperlink" Target="https://www.cdn.ca/query/detail_ge.php?breed=HO&amp;country=CAN&amp;sex=F&amp;regnum=14075038" TargetMode="External"/><Relationship Id="rId80" Type="http://schemas.openxmlformats.org/officeDocument/2006/relationships/hyperlink" Target="https://www.cdn.ca/query/detail_ge.php?breed=HO&amp;country=CAN&amp;sex=F&amp;regnum=14259469" TargetMode="External"/><Relationship Id="rId176" Type="http://schemas.openxmlformats.org/officeDocument/2006/relationships/hyperlink" Target="https://www.cdn.ca/query/detail_ge.php?breed=HO&amp;country=CAN&amp;sex=F&amp;regnum=14227165" TargetMode="External"/><Relationship Id="rId341" Type="http://schemas.openxmlformats.org/officeDocument/2006/relationships/hyperlink" Target="https://www.cdn.ca/query/detail_ge.php?breed=HO&amp;country=840&amp;sex=F&amp;regnum=3253835744" TargetMode="External"/><Relationship Id="rId383" Type="http://schemas.openxmlformats.org/officeDocument/2006/relationships/hyperlink" Target="https://www.cdn.ca/query/detail_ge.php?breed=HO&amp;country=CAN&amp;sex=F&amp;regnum=14908603" TargetMode="External"/><Relationship Id="rId439" Type="http://schemas.openxmlformats.org/officeDocument/2006/relationships/hyperlink" Target="https://www.holstein.ca/en/AIS/AIS?animalId=16086457&amp;animalRegNo=HOCANF15070977" TargetMode="External"/><Relationship Id="rId201" Type="http://schemas.openxmlformats.org/officeDocument/2006/relationships/hyperlink" Target="https://www.cdn.ca/query/detail_ge.php?breed=HO&amp;country=CAN&amp;sex=F&amp;regnum=13807685" TargetMode="External"/><Relationship Id="rId243" Type="http://schemas.openxmlformats.org/officeDocument/2006/relationships/hyperlink" Target="https://www.cdn.ca/query/detail_ge.php?breed=HO&amp;country=CAN&amp;sex=F&amp;regnum=13996540" TargetMode="External"/><Relationship Id="rId285" Type="http://schemas.openxmlformats.org/officeDocument/2006/relationships/hyperlink" Target="https://www.cdn.ca/query/detail_ge.php?breed=HO&amp;country=CAN&amp;sex=F&amp;regnum=13712893" TargetMode="External"/><Relationship Id="rId450" Type="http://schemas.openxmlformats.org/officeDocument/2006/relationships/hyperlink" Target="https://lactanetgen.ca/query/summary.php?breed=HO&amp;country=CAN&amp;sex=F&amp;regnum=15070855" TargetMode="External"/><Relationship Id="rId38" Type="http://schemas.openxmlformats.org/officeDocument/2006/relationships/hyperlink" Target="https://www.cdn.ca/query/detail_ge.php?breed=HO&amp;country=CAN&amp;sex=F&amp;regnum=14766743" TargetMode="External"/><Relationship Id="rId103" Type="http://schemas.openxmlformats.org/officeDocument/2006/relationships/hyperlink" Target="https://www.cdn.ca/query/detail_ge.php?breed=HO&amp;country=CAN&amp;sex=F&amp;regnum=14259759" TargetMode="External"/><Relationship Id="rId310" Type="http://schemas.openxmlformats.org/officeDocument/2006/relationships/hyperlink" Target="https://www.cdn.ca/query/detail_ge.php?breed=HO&amp;country=840&amp;sex=F&amp;regnum=3215425416" TargetMode="External"/><Relationship Id="rId91" Type="http://schemas.openxmlformats.org/officeDocument/2006/relationships/hyperlink" Target="https://www.cdn.ca/query/detail_ge.php?breed=HO&amp;country=CAN&amp;sex=F&amp;regnum=14259573" TargetMode="External"/><Relationship Id="rId145" Type="http://schemas.openxmlformats.org/officeDocument/2006/relationships/hyperlink" Target="https://www.cdn.ca/query/detail_ge.php?breed=HO&amp;country=CAN&amp;sex=F&amp;regnum=14226857" TargetMode="External"/><Relationship Id="rId187" Type="http://schemas.openxmlformats.org/officeDocument/2006/relationships/hyperlink" Target="https://www.cdn.ca/query/detail_ge.php?breed=HO&amp;country=CAN&amp;sex=F&amp;regnum=14259297" TargetMode="External"/><Relationship Id="rId352" Type="http://schemas.openxmlformats.org/officeDocument/2006/relationships/hyperlink" Target="https://www.cdn.ca/query/detail_ge.php?breed=HO&amp;country=840&amp;sex=F&amp;regnum=3272850654" TargetMode="External"/><Relationship Id="rId394" Type="http://schemas.openxmlformats.org/officeDocument/2006/relationships/hyperlink" Target="https://www.cdn.ca/query/detail_ge.php?breed=HO&amp;country=CAN&amp;sex=F&amp;regnum=14908833" TargetMode="External"/><Relationship Id="rId408" Type="http://schemas.openxmlformats.org/officeDocument/2006/relationships/hyperlink" Target="https://www.cdn.ca/query/detail_ge.php?breed=HO&amp;country=CAN&amp;sex=F&amp;regnum=14766742" TargetMode="External"/><Relationship Id="rId212" Type="http://schemas.openxmlformats.org/officeDocument/2006/relationships/hyperlink" Target="https://www.cdn.ca/query/detail_ge.php?breed=HO&amp;country=CAN&amp;sex=F&amp;regnum=13807913" TargetMode="External"/><Relationship Id="rId254" Type="http://schemas.openxmlformats.org/officeDocument/2006/relationships/hyperlink" Target="https://www.cdn.ca/query/detail_ge.php?breed=HO&amp;country=CAN&amp;sex=F&amp;regnum=14074593" TargetMode="External"/><Relationship Id="rId49" Type="http://schemas.openxmlformats.org/officeDocument/2006/relationships/hyperlink" Target="https://www.cdn.ca/query/detail_ge.php?breed=HO&amp;country=CAN&amp;sex=F&amp;regnum=14766868" TargetMode="External"/><Relationship Id="rId114" Type="http://schemas.openxmlformats.org/officeDocument/2006/relationships/hyperlink" Target="https://www.cdn.ca/query/detail_ge.php?breed=HO&amp;country=CAN&amp;sex=F&amp;regnum=14259847" TargetMode="External"/><Relationship Id="rId296" Type="http://schemas.openxmlformats.org/officeDocument/2006/relationships/hyperlink" Target="https://www.cdn.ca/query/detail_ge.php?breed=HO&amp;country=CAN&amp;sex=F&amp;regnum=13807670" TargetMode="External"/><Relationship Id="rId461" Type="http://schemas.openxmlformats.org/officeDocument/2006/relationships/hyperlink" Target="https://lactanetgen.ca/query/summary.php?breed=HO&amp;country=CAN&amp;sex=F&amp;regnum=15070891" TargetMode="External"/><Relationship Id="rId60" Type="http://schemas.openxmlformats.org/officeDocument/2006/relationships/hyperlink" Target="https://www.cdn.ca/query/detail_ge.php?breed=HO&amp;country=CAN&amp;sex=F&amp;regnum=14908676" TargetMode="External"/><Relationship Id="rId156" Type="http://schemas.openxmlformats.org/officeDocument/2006/relationships/hyperlink" Target="https://www.cdn.ca/query/detail_ge.php?breed=HO&amp;country=CAN&amp;sex=F&amp;regnum=14226984" TargetMode="External"/><Relationship Id="rId198" Type="http://schemas.openxmlformats.org/officeDocument/2006/relationships/hyperlink" Target="https://www.cdn.ca/query/detail_ge.php?breed=HO&amp;country=CAN&amp;sex=F&amp;regnum=14259363" TargetMode="External"/><Relationship Id="rId321" Type="http://schemas.openxmlformats.org/officeDocument/2006/relationships/hyperlink" Target="https://www.cdn.ca/query/detail_ge.php?breed=HO&amp;country=840&amp;sex=F&amp;regnum=3235933369" TargetMode="External"/><Relationship Id="rId363" Type="http://schemas.openxmlformats.org/officeDocument/2006/relationships/hyperlink" Target="https://abri.une.edu.au/online/cgi-bin/i4.dll?1=20213329&amp;2=2420&amp;3=56&amp;5=2B3C2B3C3A&amp;6=5A5D27252358232524&amp;9=525C5B5B" TargetMode="External"/><Relationship Id="rId419" Type="http://schemas.openxmlformats.org/officeDocument/2006/relationships/hyperlink" Target="https://lactanetgen.ca/query/summary.php?breed=HO&amp;country=CAN&amp;sex=F&amp;regnum=15070986" TargetMode="External"/><Relationship Id="rId223" Type="http://schemas.openxmlformats.org/officeDocument/2006/relationships/hyperlink" Target="https://www.cdn.ca/query/detail_ge.php?breed=HO&amp;country=CAN&amp;sex=F&amp;regnum=13808014" TargetMode="External"/><Relationship Id="rId430" Type="http://schemas.openxmlformats.org/officeDocument/2006/relationships/hyperlink" Target="https://lactanetgen.ca/query/summary.php?breed=HO&amp;country=CAN&amp;sex=F&amp;regnum=14908916" TargetMode="External"/><Relationship Id="rId18" Type="http://schemas.openxmlformats.org/officeDocument/2006/relationships/hyperlink" Target="https://www.cdn.ca/query/detail_ge.php?breed=HO&amp;country=CAN&amp;sex=F&amp;regnum=14766501" TargetMode="External"/><Relationship Id="rId265" Type="http://schemas.openxmlformats.org/officeDocument/2006/relationships/hyperlink" Target="https://www.cdn.ca/query/detail_ge.php?breed=HO&amp;country=CAN&amp;sex=F&amp;regnum=14074787" TargetMode="External"/><Relationship Id="rId125" Type="http://schemas.openxmlformats.org/officeDocument/2006/relationships/hyperlink" Target="https://www.cdn.ca/query/detail_ge.php?breed=HO&amp;country=CAN&amp;sex=F&amp;regnum=14360132" TargetMode="External"/><Relationship Id="rId167" Type="http://schemas.openxmlformats.org/officeDocument/2006/relationships/hyperlink" Target="https://www.cdn.ca/query/detail_ge.php?breed=HO&amp;country=CAN&amp;sex=F&amp;regnum=14227099" TargetMode="External"/><Relationship Id="rId332" Type="http://schemas.openxmlformats.org/officeDocument/2006/relationships/hyperlink" Target="https://www.cdn.ca/query/detail_ge.php?breed=HO&amp;country=840&amp;sex=F&amp;regnum=3248153263" TargetMode="External"/><Relationship Id="rId374" Type="http://schemas.openxmlformats.org/officeDocument/2006/relationships/hyperlink" Target="https://www.cdn.ca/query/detail_ge.php?breed=HO&amp;country=CAN&amp;sex=F&amp;regnum=14766792" TargetMode="External"/><Relationship Id="rId71" Type="http://schemas.openxmlformats.org/officeDocument/2006/relationships/hyperlink" Target="https://www.cdn.ca/query/detail_ge.php?breed=HO&amp;country=CAN&amp;sex=F&amp;regnum=14766392" TargetMode="External"/><Relationship Id="rId234" Type="http://schemas.openxmlformats.org/officeDocument/2006/relationships/hyperlink" Target="https://www.cdn.ca/query/detail_ge.php?breed=HO&amp;country=CAN&amp;sex=F&amp;regnum=13913420" TargetMode="External"/><Relationship Id="rId2" Type="http://schemas.openxmlformats.org/officeDocument/2006/relationships/hyperlink" Target="https://www.cdn.ca/query/detail_ge.php?breed=HO&amp;country=CAN&amp;sex=F&amp;regnum=14908956" TargetMode="External"/><Relationship Id="rId29" Type="http://schemas.openxmlformats.org/officeDocument/2006/relationships/hyperlink" Target="https://www.cdn.ca/query/detail_ge.php?breed=HO&amp;country=CAN&amp;sex=F&amp;regnum=14766683" TargetMode="External"/><Relationship Id="rId276" Type="http://schemas.openxmlformats.org/officeDocument/2006/relationships/hyperlink" Target="https://www.cdn.ca/query/detail_ge.php?breed=HO&amp;country=CAN&amp;sex=F&amp;regnum=13712722" TargetMode="External"/><Relationship Id="rId441" Type="http://schemas.openxmlformats.org/officeDocument/2006/relationships/hyperlink" Target="https://lactanetgen.ca/query/summary.php?breed=HO&amp;country=CAN&amp;sex=F&amp;regnum=14766372" TargetMode="External"/><Relationship Id="rId40" Type="http://schemas.openxmlformats.org/officeDocument/2006/relationships/hyperlink" Target="https://www.cdn.ca/query/detail_ge.php?breed=HO&amp;country=CAN&amp;sex=F&amp;regnum=14766776" TargetMode="External"/><Relationship Id="rId136" Type="http://schemas.openxmlformats.org/officeDocument/2006/relationships/hyperlink" Target="https://www.cdn.ca/query/detail_ge.php?breed=HO&amp;country=CAN&amp;sex=F&amp;regnum=14220304" TargetMode="External"/><Relationship Id="rId178" Type="http://schemas.openxmlformats.org/officeDocument/2006/relationships/hyperlink" Target="https://www.cdn.ca/query/detail_ge.php?breed=HO&amp;country=CAN&amp;sex=F&amp;regnum=14227199" TargetMode="External"/><Relationship Id="rId301" Type="http://schemas.openxmlformats.org/officeDocument/2006/relationships/hyperlink" Target="https://www.cdn.ca/query/detail_ge.php?breed=HO&amp;country=840&amp;sex=F&amp;regnum=3210257992" TargetMode="External"/><Relationship Id="rId343" Type="http://schemas.openxmlformats.org/officeDocument/2006/relationships/hyperlink" Target="https://www.cdn.ca/query/detail_ge.php?breed=HO&amp;country=840&amp;sex=F&amp;regnum=3253836019" TargetMode="External"/><Relationship Id="rId61" Type="http://schemas.openxmlformats.org/officeDocument/2006/relationships/hyperlink" Target="https://www.cdn.ca/query/detail_ge.php?breed=HO&amp;country=CAN&amp;sex=F&amp;regnum=14908689" TargetMode="External"/><Relationship Id="rId82" Type="http://schemas.openxmlformats.org/officeDocument/2006/relationships/hyperlink" Target="https://www.cdn.ca/query/detail_ge.php?breed=HO&amp;country=CAN&amp;sex=F&amp;regnum=14259497" TargetMode="External"/><Relationship Id="rId199" Type="http://schemas.openxmlformats.org/officeDocument/2006/relationships/hyperlink" Target="https://www.cdn.ca/query/detail_ge.php?breed=HO&amp;country=CAN&amp;sex=F&amp;regnum=14259388" TargetMode="External"/><Relationship Id="rId203" Type="http://schemas.openxmlformats.org/officeDocument/2006/relationships/hyperlink" Target="https://www.cdn.ca/query/detail_ge.php?breed=HO&amp;country=CAN&amp;sex=F&amp;regnum=13807703" TargetMode="External"/><Relationship Id="rId385" Type="http://schemas.openxmlformats.org/officeDocument/2006/relationships/hyperlink" Target="https://www.cdn.ca/query/detail_ge.php?breed=HO&amp;country=CAN&amp;sex=F&amp;regnum=14908694" TargetMode="External"/><Relationship Id="rId19" Type="http://schemas.openxmlformats.org/officeDocument/2006/relationships/hyperlink" Target="https://www.cdn.ca/query/detail_ge.php?breed=HO&amp;country=CAN&amp;sex=F&amp;regnum=14766565" TargetMode="External"/><Relationship Id="rId224" Type="http://schemas.openxmlformats.org/officeDocument/2006/relationships/hyperlink" Target="https://www.cdn.ca/query/detail_ge.php?breed=HO&amp;country=CAN&amp;sex=F&amp;regnum=13808014" TargetMode="External"/><Relationship Id="rId245" Type="http://schemas.openxmlformats.org/officeDocument/2006/relationships/hyperlink" Target="https://www.cdn.ca/query/detail_ge.php?breed=HO&amp;country=CAN&amp;sex=F&amp;regnum=13996547" TargetMode="External"/><Relationship Id="rId266" Type="http://schemas.openxmlformats.org/officeDocument/2006/relationships/hyperlink" Target="https://www.cdn.ca/query/detail_ge.php?breed=HO&amp;country=CAN&amp;sex=F&amp;regnum=14074787" TargetMode="External"/><Relationship Id="rId287" Type="http://schemas.openxmlformats.org/officeDocument/2006/relationships/hyperlink" Target="https://www.cdn.ca/query/detail_ge.php?breed=HO&amp;country=CAN&amp;sex=F&amp;regnum=13712922" TargetMode="External"/><Relationship Id="rId410" Type="http://schemas.openxmlformats.org/officeDocument/2006/relationships/hyperlink" Target="https://www.cdn.ca/query/detail_ge.php?breed=HO&amp;country=CAN&amp;sex=F&amp;regnum=14908683" TargetMode="External"/><Relationship Id="rId431" Type="http://schemas.openxmlformats.org/officeDocument/2006/relationships/hyperlink" Target="https://lactanetgen.ca/query/summary.php?breed=HO&amp;country=CAN&amp;sex=F&amp;regnum=15071011" TargetMode="External"/><Relationship Id="rId452" Type="http://schemas.openxmlformats.org/officeDocument/2006/relationships/hyperlink" Target="https://lactanetgen.ca/query/summary.php?breed=HO&amp;country=CAN&amp;sex=F&amp;regnum=14766919" TargetMode="External"/><Relationship Id="rId30" Type="http://schemas.openxmlformats.org/officeDocument/2006/relationships/hyperlink" Target="https://www.cdn.ca/query/detail_ge.php?breed=HO&amp;country=CAN&amp;sex=F&amp;regnum=14766683" TargetMode="External"/><Relationship Id="rId105" Type="http://schemas.openxmlformats.org/officeDocument/2006/relationships/hyperlink" Target="https://www.cdn.ca/query/detail_ge.php?breed=HO&amp;country=CAN&amp;sex=F&amp;regnum=14259780" TargetMode="External"/><Relationship Id="rId126" Type="http://schemas.openxmlformats.org/officeDocument/2006/relationships/hyperlink" Target="https://www.cdn.ca/query/detail_ge.php?breed=HO&amp;country=CAN&amp;sex=F&amp;regnum=14360132" TargetMode="External"/><Relationship Id="rId147" Type="http://schemas.openxmlformats.org/officeDocument/2006/relationships/hyperlink" Target="https://www.cdn.ca/query/detail_ge.php?breed=HO&amp;country=CAN&amp;sex=F&amp;regnum=14226896" TargetMode="External"/><Relationship Id="rId168" Type="http://schemas.openxmlformats.org/officeDocument/2006/relationships/hyperlink" Target="https://www.cdn.ca/query/detail_ge.php?breed=HO&amp;country=CAN&amp;sex=F&amp;regnum=14227099" TargetMode="External"/><Relationship Id="rId312" Type="http://schemas.openxmlformats.org/officeDocument/2006/relationships/hyperlink" Target="https://www.cdn.ca/query/detail_ge.php?breed=HO&amp;country=840&amp;sex=F&amp;regnum=3215425719" TargetMode="External"/><Relationship Id="rId333" Type="http://schemas.openxmlformats.org/officeDocument/2006/relationships/hyperlink" Target="https://www.cdn.ca/query/detail_ge.php?breed=HO&amp;country=840&amp;sex=F&amp;regnum=3249796151" TargetMode="External"/><Relationship Id="rId354" Type="http://schemas.openxmlformats.org/officeDocument/2006/relationships/hyperlink" Target="https://www.cdn.ca/query/detail_ge.php?breed=HO&amp;country=840&amp;sex=F&amp;regnum=3272851030" TargetMode="External"/><Relationship Id="rId51" Type="http://schemas.openxmlformats.org/officeDocument/2006/relationships/hyperlink" Target="https://www.cdn.ca/query/detail_ge.php?breed=HO&amp;country=CAN&amp;sex=F&amp;regnum=14766897" TargetMode="External"/><Relationship Id="rId72" Type="http://schemas.openxmlformats.org/officeDocument/2006/relationships/hyperlink" Target="https://www.cdn.ca/query/detail_ge.php?breed=HO&amp;country=CAN&amp;sex=F&amp;regnum=14766392" TargetMode="External"/><Relationship Id="rId93" Type="http://schemas.openxmlformats.org/officeDocument/2006/relationships/hyperlink" Target="https://www.cdn.ca/query/detail_ge.php?breed=HO&amp;country=CAN&amp;sex=F&amp;regnum=14259576" TargetMode="External"/><Relationship Id="rId189" Type="http://schemas.openxmlformats.org/officeDocument/2006/relationships/hyperlink" Target="https://www.cdn.ca/query/detail_ge.php?breed=HO&amp;country=CAN&amp;sex=F&amp;regnum=14259309" TargetMode="External"/><Relationship Id="rId375" Type="http://schemas.openxmlformats.org/officeDocument/2006/relationships/hyperlink" Target="https://www.cdn.ca/query/detail_ge.php?breed=HO&amp;country=CAN&amp;sex=F&amp;regnum=14766756" TargetMode="External"/><Relationship Id="rId396" Type="http://schemas.openxmlformats.org/officeDocument/2006/relationships/hyperlink" Target="https://www.cdn.ca/query/detail_ge.php?breed=HO&amp;country=CAN&amp;sex=F&amp;regnum=14908819" TargetMode="External"/><Relationship Id="rId3" Type="http://schemas.openxmlformats.org/officeDocument/2006/relationships/hyperlink" Target="https://www.cdn.ca/query/detail_ge.php?breed=HO&amp;country=CAN&amp;sex=F&amp;regnum=14908935" TargetMode="External"/><Relationship Id="rId214" Type="http://schemas.openxmlformats.org/officeDocument/2006/relationships/hyperlink" Target="https://www.cdn.ca/query/detail_ge.php?breed=HO&amp;country=CAN&amp;sex=F&amp;regnum=13807924" TargetMode="External"/><Relationship Id="rId235" Type="http://schemas.openxmlformats.org/officeDocument/2006/relationships/hyperlink" Target="https://www.cdn.ca/query/detail_ge.php?breed=HO&amp;country=CAN&amp;sex=F&amp;regnum=13913485" TargetMode="External"/><Relationship Id="rId256" Type="http://schemas.openxmlformats.org/officeDocument/2006/relationships/hyperlink" Target="https://www.cdn.ca/query/detail_ge.php?breed=HO&amp;country=CAN&amp;sex=F&amp;regnum=14074615" TargetMode="External"/><Relationship Id="rId277" Type="http://schemas.openxmlformats.org/officeDocument/2006/relationships/hyperlink" Target="https://www.cdn.ca/query/detail_ge.php?breed=HO&amp;country=CAN&amp;sex=F&amp;regnum=13712756" TargetMode="External"/><Relationship Id="rId298" Type="http://schemas.openxmlformats.org/officeDocument/2006/relationships/hyperlink" Target="https://www.cdn.ca/query/detail_ge.php?breed=HO&amp;country=840&amp;sex=F&amp;regnum=3151565018" TargetMode="External"/><Relationship Id="rId400" Type="http://schemas.openxmlformats.org/officeDocument/2006/relationships/hyperlink" Target="https://www.cdn.ca/query/detail_ge.php?breed=HO&amp;country=840&amp;sex=F&amp;regnum=3275213849" TargetMode="External"/><Relationship Id="rId421" Type="http://schemas.openxmlformats.org/officeDocument/2006/relationships/hyperlink" Target="https://lactanetgen.ca/query/summary.php?breed=HO&amp;country=CAN&amp;sex=F&amp;regnum=14908920" TargetMode="External"/><Relationship Id="rId442" Type="http://schemas.openxmlformats.org/officeDocument/2006/relationships/hyperlink" Target="https://lactanetgen.ca/query/summary.php?breed=HO&amp;country=CAN&amp;sex=F&amp;regnum=14766372" TargetMode="External"/><Relationship Id="rId463" Type="http://schemas.openxmlformats.org/officeDocument/2006/relationships/hyperlink" Target="https://lactanetgen.ca/query/summary.php?breed=HO&amp;country=CAN&amp;sex=F&amp;regnum=15070947" TargetMode="External"/><Relationship Id="rId116" Type="http://schemas.openxmlformats.org/officeDocument/2006/relationships/hyperlink" Target="https://www.cdn.ca/query/detail_ge.php?breed=HO&amp;country=CAN&amp;sex=F&amp;regnum=14259856" TargetMode="External"/><Relationship Id="rId137" Type="http://schemas.openxmlformats.org/officeDocument/2006/relationships/hyperlink" Target="https://www.cdn.ca/query/detail_ge.php?breed=HO&amp;country=CAN&amp;sex=F&amp;regnum=14226738" TargetMode="External"/><Relationship Id="rId158" Type="http://schemas.openxmlformats.org/officeDocument/2006/relationships/hyperlink" Target="https://www.cdn.ca/query/detail_ge.php?breed=HO&amp;country=CAN&amp;sex=F&amp;regnum=14227040" TargetMode="External"/><Relationship Id="rId302" Type="http://schemas.openxmlformats.org/officeDocument/2006/relationships/hyperlink" Target="https://www.cdn.ca/query/detail_ge.php?breed=HO&amp;country=840&amp;sex=F&amp;regnum=3210257992" TargetMode="External"/><Relationship Id="rId323" Type="http://schemas.openxmlformats.org/officeDocument/2006/relationships/hyperlink" Target="https://www.cdn.ca/query/detail_ge.php?breed=HO&amp;country=840&amp;sex=F&amp;regnum=3235933408" TargetMode="External"/><Relationship Id="rId344" Type="http://schemas.openxmlformats.org/officeDocument/2006/relationships/hyperlink" Target="https://www.cdn.ca/query/detail_ge.php?breed=HO&amp;country=840&amp;sex=F&amp;regnum=3253836019" TargetMode="External"/><Relationship Id="rId20" Type="http://schemas.openxmlformats.org/officeDocument/2006/relationships/hyperlink" Target="https://www.cdn.ca/query/detail_ge.php?breed=HO&amp;country=CAN&amp;sex=F&amp;regnum=14766565" TargetMode="External"/><Relationship Id="rId41" Type="http://schemas.openxmlformats.org/officeDocument/2006/relationships/hyperlink" Target="https://www.cdn.ca/query/detail_ge.php?breed=HO&amp;country=CAN&amp;sex=F&amp;regnum=14766783" TargetMode="External"/><Relationship Id="rId62" Type="http://schemas.openxmlformats.org/officeDocument/2006/relationships/hyperlink" Target="https://www.cdn.ca/query/detail_ge.php?breed=HO&amp;country=CAN&amp;sex=F&amp;regnum=14908689" TargetMode="External"/><Relationship Id="rId83" Type="http://schemas.openxmlformats.org/officeDocument/2006/relationships/hyperlink" Target="https://www.cdn.ca/query/detail_ge.php?breed=HO&amp;country=CAN&amp;sex=F&amp;regnum=14259507" TargetMode="External"/><Relationship Id="rId179" Type="http://schemas.openxmlformats.org/officeDocument/2006/relationships/hyperlink" Target="https://www.cdn.ca/query/detail_ge.php?breed=HO&amp;country=CAN&amp;sex=F&amp;regnum=14227198" TargetMode="External"/><Relationship Id="rId365" Type="http://schemas.openxmlformats.org/officeDocument/2006/relationships/hyperlink" Target="https://www.cdn.ca/query/detail_ge.php?breed=HO&amp;country=CAN&amp;sex=F&amp;regnum=14766687" TargetMode="External"/><Relationship Id="rId386" Type="http://schemas.openxmlformats.org/officeDocument/2006/relationships/hyperlink" Target="https://www.cdn.ca/query/detail_ge.php?breed=HO&amp;country=CAN&amp;sex=F&amp;regnum=14908694" TargetMode="External"/><Relationship Id="rId190" Type="http://schemas.openxmlformats.org/officeDocument/2006/relationships/hyperlink" Target="https://www.cdn.ca/query/detail_ge.php?breed=HO&amp;country=CAN&amp;sex=F&amp;regnum=14259309" TargetMode="External"/><Relationship Id="rId204" Type="http://schemas.openxmlformats.org/officeDocument/2006/relationships/hyperlink" Target="https://www.cdn.ca/query/detail_ge.php?breed=HO&amp;country=CAN&amp;sex=F&amp;regnum=13807703" TargetMode="External"/><Relationship Id="rId225" Type="http://schemas.openxmlformats.org/officeDocument/2006/relationships/hyperlink" Target="https://www.cdn.ca/query/detail_ge.php?breed=HO&amp;country=CAN&amp;sex=F&amp;regnum=13808032" TargetMode="External"/><Relationship Id="rId246" Type="http://schemas.openxmlformats.org/officeDocument/2006/relationships/hyperlink" Target="https://www.cdn.ca/query/detail_ge.php?breed=HO&amp;country=CAN&amp;sex=F&amp;regnum=13996547" TargetMode="External"/><Relationship Id="rId267" Type="http://schemas.openxmlformats.org/officeDocument/2006/relationships/hyperlink" Target="https://www.cdn.ca/query/detail_ge.php?breed=HO&amp;country=CAN&amp;sex=F&amp;regnum=121359396" TargetMode="External"/><Relationship Id="rId288" Type="http://schemas.openxmlformats.org/officeDocument/2006/relationships/hyperlink" Target="https://www.cdn.ca/query/detail_ge.php?breed=HO&amp;country=CAN&amp;sex=F&amp;regnum=13712922" TargetMode="External"/><Relationship Id="rId411" Type="http://schemas.openxmlformats.org/officeDocument/2006/relationships/hyperlink" Target="https://www.cdn.ca/query/detail_ge.php?breed=HO&amp;country=CAN&amp;sex=F&amp;regnum=14734946" TargetMode="External"/><Relationship Id="rId432" Type="http://schemas.openxmlformats.org/officeDocument/2006/relationships/hyperlink" Target="https://lactanetgen.ca/query/summary.php?breed=HO&amp;country=CAN&amp;sex=F&amp;regnum=15071011" TargetMode="External"/><Relationship Id="rId453" Type="http://schemas.openxmlformats.org/officeDocument/2006/relationships/hyperlink" Target="https://lactanetgen.ca/query/summary.php?breed=HO&amp;country=CAN&amp;sex=F&amp;regnum=14908978" TargetMode="External"/><Relationship Id="rId106" Type="http://schemas.openxmlformats.org/officeDocument/2006/relationships/hyperlink" Target="https://www.cdn.ca/query/detail_ge.php?breed=HO&amp;country=CAN&amp;sex=F&amp;regnum=14259780" TargetMode="External"/><Relationship Id="rId127" Type="http://schemas.openxmlformats.org/officeDocument/2006/relationships/hyperlink" Target="https://www.cdn.ca/query/detail_ge.php?breed=HO&amp;country=CAN&amp;sex=F&amp;regnum=14360355" TargetMode="External"/><Relationship Id="rId313" Type="http://schemas.openxmlformats.org/officeDocument/2006/relationships/hyperlink" Target="https://www.cdn.ca/query/detail_ge.php?breed=HO&amp;country=840&amp;sex=F&amp;regnum=3224956331" TargetMode="External"/><Relationship Id="rId10" Type="http://schemas.openxmlformats.org/officeDocument/2006/relationships/hyperlink" Target="https://www.cdn.ca/query/detail_ge.php?breed=HO&amp;country=CAN&amp;sex=F&amp;regnum=14908809" TargetMode="External"/><Relationship Id="rId31" Type="http://schemas.openxmlformats.org/officeDocument/2006/relationships/hyperlink" Target="https://www.cdn.ca/query/detail_ge.php?breed=HO&amp;country=CAN&amp;sex=F&amp;regnum=14766697" TargetMode="External"/><Relationship Id="rId52" Type="http://schemas.openxmlformats.org/officeDocument/2006/relationships/hyperlink" Target="https://www.cdn.ca/query/detail_ge.php?breed=HO&amp;country=CAN&amp;sex=F&amp;regnum=14766897" TargetMode="External"/><Relationship Id="rId73" Type="http://schemas.openxmlformats.org/officeDocument/2006/relationships/hyperlink" Target="https://www.cdn.ca/query/detail_ge.php?breed=HO&amp;country=CAN&amp;sex=F&amp;regnum=14766341" TargetMode="External"/><Relationship Id="rId94" Type="http://schemas.openxmlformats.org/officeDocument/2006/relationships/hyperlink" Target="https://www.cdn.ca/query/detail_ge.php?breed=HO&amp;country=CAN&amp;sex=F&amp;regnum=14259576" TargetMode="External"/><Relationship Id="rId148" Type="http://schemas.openxmlformats.org/officeDocument/2006/relationships/hyperlink" Target="https://www.cdn.ca/query/detail_ge.php?breed=HO&amp;country=CAN&amp;sex=F&amp;regnum=14226896" TargetMode="External"/><Relationship Id="rId169" Type="http://schemas.openxmlformats.org/officeDocument/2006/relationships/hyperlink" Target="https://www.cdn.ca/query/detail_ge.php?breed=HO&amp;country=CAN&amp;sex=F&amp;regnum=14227133" TargetMode="External"/><Relationship Id="rId334" Type="http://schemas.openxmlformats.org/officeDocument/2006/relationships/hyperlink" Target="https://www.cdn.ca/query/detail_ge.php?breed=HO&amp;country=840&amp;sex=F&amp;regnum=3249796151" TargetMode="External"/><Relationship Id="rId355" Type="http://schemas.openxmlformats.org/officeDocument/2006/relationships/hyperlink" Target="https://www.cdn.ca/query/detail_ge.php?breed=HO&amp;country=840&amp;sex=F&amp;regnum=3272851657" TargetMode="External"/><Relationship Id="rId376" Type="http://schemas.openxmlformats.org/officeDocument/2006/relationships/hyperlink" Target="https://www.cdn.ca/query/detail_ge.php?breed=HO&amp;country=CAN&amp;sex=F&amp;regnum=14766756" TargetMode="External"/><Relationship Id="rId397" Type="http://schemas.openxmlformats.org/officeDocument/2006/relationships/hyperlink" Target="https://www.cdn.ca/query/detail_ge.php?breed=HO&amp;country=CAN&amp;sex=F&amp;regnum=14908819" TargetMode="External"/><Relationship Id="rId4" Type="http://schemas.openxmlformats.org/officeDocument/2006/relationships/hyperlink" Target="https://www.cdn.ca/query/detail_ge.php?breed=HO&amp;country=CAN&amp;sex=F&amp;regnum=14908935" TargetMode="External"/><Relationship Id="rId180" Type="http://schemas.openxmlformats.org/officeDocument/2006/relationships/hyperlink" Target="https://www.cdn.ca/query/detail_ge.php?breed=HO&amp;country=CAN&amp;sex=F&amp;regnum=14227198" TargetMode="External"/><Relationship Id="rId215" Type="http://schemas.openxmlformats.org/officeDocument/2006/relationships/hyperlink" Target="https://www.cdn.ca/query/detail_ge.php?breed=HO&amp;country=CAN&amp;sex=F&amp;regnum=13807936" TargetMode="External"/><Relationship Id="rId236" Type="http://schemas.openxmlformats.org/officeDocument/2006/relationships/hyperlink" Target="https://www.cdn.ca/query/detail_ge.php?breed=HO&amp;country=CAN&amp;sex=F&amp;regnum=13913485" TargetMode="External"/><Relationship Id="rId257" Type="http://schemas.openxmlformats.org/officeDocument/2006/relationships/hyperlink" Target="https://www.cdn.ca/query/detail_ge.php?breed=HO&amp;country=CAN&amp;sex=F&amp;regnum=14074706" TargetMode="External"/><Relationship Id="rId278" Type="http://schemas.openxmlformats.org/officeDocument/2006/relationships/hyperlink" Target="https://www.cdn.ca/query/detail_ge.php?breed=HO&amp;country=CAN&amp;sex=F&amp;regnum=13712756" TargetMode="External"/><Relationship Id="rId401" Type="http://schemas.openxmlformats.org/officeDocument/2006/relationships/hyperlink" Target="https://www.cdn.ca/query/detail_ge.php?breed=HO&amp;country=840&amp;sex=F&amp;regnum=3266481748" TargetMode="External"/><Relationship Id="rId422" Type="http://schemas.openxmlformats.org/officeDocument/2006/relationships/hyperlink" Target="https://lactanetgen.ca/query/summary.php?breed=HO&amp;country=CAN&amp;sex=F&amp;regnum=14908920" TargetMode="External"/><Relationship Id="rId443" Type="http://schemas.openxmlformats.org/officeDocument/2006/relationships/hyperlink" Target="https://lactanetgen.ca/query/summary.php?breed=HO&amp;country=840&amp;sex=F&amp;regnum=3251761764" TargetMode="External"/><Relationship Id="rId464" Type="http://schemas.openxmlformats.org/officeDocument/2006/relationships/hyperlink" Target="https://lactanetgen.ca/query/summary.php?breed=HO&amp;country=CAN&amp;sex=F&amp;regnum=15070947" TargetMode="External"/><Relationship Id="rId303" Type="http://schemas.openxmlformats.org/officeDocument/2006/relationships/hyperlink" Target="https://www.cdn.ca/query/detail_ge.php?breed=HO&amp;country=840&amp;sex=F&amp;regnum=3210258069" TargetMode="External"/><Relationship Id="rId42" Type="http://schemas.openxmlformats.org/officeDocument/2006/relationships/hyperlink" Target="https://www.cdn.ca/query/detail_ge.php?breed=HO&amp;country=CAN&amp;sex=F&amp;regnum=14766783" TargetMode="External"/><Relationship Id="rId84" Type="http://schemas.openxmlformats.org/officeDocument/2006/relationships/hyperlink" Target="https://www.cdn.ca/query/detail_ge.php?breed=HO&amp;country=CAN&amp;sex=F&amp;regnum=14259507" TargetMode="External"/><Relationship Id="rId138" Type="http://schemas.openxmlformats.org/officeDocument/2006/relationships/hyperlink" Target="https://www.cdn.ca/query/detail_ge.php?breed=HO&amp;country=CAN&amp;sex=F&amp;regnum=14226738" TargetMode="External"/><Relationship Id="rId345" Type="http://schemas.openxmlformats.org/officeDocument/2006/relationships/hyperlink" Target="https://www.cdn.ca/query/detail_ge.php?breed=HO&amp;country=840&amp;sex=F&amp;regnum=3267429361" TargetMode="External"/><Relationship Id="rId387" Type="http://schemas.openxmlformats.org/officeDocument/2006/relationships/hyperlink" Target="https://www.cdn.ca/query/detail_ge.php?breed=HO&amp;country=CAN&amp;sex=F&amp;regnum=14766759" TargetMode="External"/><Relationship Id="rId191" Type="http://schemas.openxmlformats.org/officeDocument/2006/relationships/hyperlink" Target="https://www.cdn.ca/query/detail_ge.php?breed=HO&amp;country=CAN&amp;sex=F&amp;regnum=14259318" TargetMode="External"/><Relationship Id="rId205" Type="http://schemas.openxmlformats.org/officeDocument/2006/relationships/hyperlink" Target="https://www.cdn.ca/query/detail_ge.php?breed=HO&amp;country=CAN&amp;sex=F&amp;regnum=13807813" TargetMode="External"/><Relationship Id="rId247" Type="http://schemas.openxmlformats.org/officeDocument/2006/relationships/hyperlink" Target="https://www.cdn.ca/query/detail_ge.php?breed=HO&amp;country=CAN&amp;sex=F&amp;regnum=13996606" TargetMode="External"/><Relationship Id="rId412" Type="http://schemas.openxmlformats.org/officeDocument/2006/relationships/hyperlink" Target="https://www.cdn.ca/query/detail_ge.php?breed=HO&amp;country=CAN&amp;sex=F&amp;regnum=14734946" TargetMode="External"/><Relationship Id="rId107" Type="http://schemas.openxmlformats.org/officeDocument/2006/relationships/hyperlink" Target="https://www.cdn.ca/query/detail_ge.php?breed=HO&amp;country=CAN&amp;sex=F&amp;regnum=14259796" TargetMode="External"/><Relationship Id="rId289" Type="http://schemas.openxmlformats.org/officeDocument/2006/relationships/hyperlink" Target="https://www.cdn.ca/query/detail_ge.php?breed=HO&amp;country=CAN&amp;sex=F&amp;regnum=13807649" TargetMode="External"/><Relationship Id="rId454" Type="http://schemas.openxmlformats.org/officeDocument/2006/relationships/hyperlink" Target="https://lactanetgen.ca/query/summary.php?breed=HO&amp;country=CAN&amp;sex=F&amp;regnum=14908978" TargetMode="External"/><Relationship Id="rId11" Type="http://schemas.openxmlformats.org/officeDocument/2006/relationships/hyperlink" Target="https://www.cdn.ca/query/detail_ge.php?breed=HO&amp;country=CAN&amp;sex=F&amp;regnum=14908807" TargetMode="External"/><Relationship Id="rId53" Type="http://schemas.openxmlformats.org/officeDocument/2006/relationships/hyperlink" Target="https://www.cdn.ca/query/detail_ge.php?breed=HO&amp;country=CAN&amp;sex=F&amp;regnum=14824472" TargetMode="External"/><Relationship Id="rId149" Type="http://schemas.openxmlformats.org/officeDocument/2006/relationships/hyperlink" Target="https://www.cdn.ca/query/detail_ge.php?breed=HO&amp;country=CAN&amp;sex=F&amp;regnum=14226904" TargetMode="External"/><Relationship Id="rId314" Type="http://schemas.openxmlformats.org/officeDocument/2006/relationships/hyperlink" Target="https://www.cdn.ca/query/detail_ge.php?breed=HO&amp;country=840&amp;sex=F&amp;regnum=3224956331" TargetMode="External"/><Relationship Id="rId356" Type="http://schemas.openxmlformats.org/officeDocument/2006/relationships/hyperlink" Target="https://www.cdn.ca/query/detail_ge.php?breed=HO&amp;country=840&amp;sex=F&amp;regnum=3272851657" TargetMode="External"/><Relationship Id="rId398" Type="http://schemas.openxmlformats.org/officeDocument/2006/relationships/hyperlink" Target="https://www.cdn.ca/query/detail_ge.php?breed=HO&amp;country=CAN&amp;sex=F&amp;regnum=15070807" TargetMode="External"/><Relationship Id="rId95" Type="http://schemas.openxmlformats.org/officeDocument/2006/relationships/hyperlink" Target="https://www.cdn.ca/query/detail_ge.php?breed=HO&amp;country=CAN&amp;sex=F&amp;regnum=14259595" TargetMode="External"/><Relationship Id="rId160" Type="http://schemas.openxmlformats.org/officeDocument/2006/relationships/hyperlink" Target="https://www.cdn.ca/query/detail_ge.php?breed=HO&amp;country=CAN&amp;sex=F&amp;regnum=14227045" TargetMode="External"/><Relationship Id="rId216" Type="http://schemas.openxmlformats.org/officeDocument/2006/relationships/hyperlink" Target="https://www.cdn.ca/query/detail_ge.php?breed=HO&amp;country=CAN&amp;sex=F&amp;regnum=13807936" TargetMode="External"/><Relationship Id="rId423" Type="http://schemas.openxmlformats.org/officeDocument/2006/relationships/hyperlink" Target="https://lactanetgen.ca/query/summary.php?breed=HO&amp;country=CAN&amp;sex=F&amp;regnum=14766860" TargetMode="External"/><Relationship Id="rId258" Type="http://schemas.openxmlformats.org/officeDocument/2006/relationships/hyperlink" Target="https://www.cdn.ca/query/detail_ge.php?breed=HO&amp;country=CAN&amp;sex=F&amp;regnum=14074706" TargetMode="External"/><Relationship Id="rId465" Type="http://schemas.openxmlformats.org/officeDocument/2006/relationships/hyperlink" Target="https://lactanetgen.ca/query/summary.php?breed=HO&amp;country=840&amp;sex=F&amp;regnum=3253835385" TargetMode="External"/><Relationship Id="rId22" Type="http://schemas.openxmlformats.org/officeDocument/2006/relationships/hyperlink" Target="https://www.cdn.ca/query/detail_ge.php?breed=HO&amp;country=CAN&amp;sex=F&amp;regnum=14766590" TargetMode="External"/><Relationship Id="rId64" Type="http://schemas.openxmlformats.org/officeDocument/2006/relationships/hyperlink" Target="https://www.cdn.ca/query/detail_ge.php?breed=HO&amp;country=CAN&amp;sex=F&amp;regnum=14908755" TargetMode="External"/><Relationship Id="rId118" Type="http://schemas.openxmlformats.org/officeDocument/2006/relationships/hyperlink" Target="https://www.cdn.ca/query/detail_ge.php?breed=HO&amp;country=CAN&amp;sex=F&amp;regnum=14259862" TargetMode="External"/><Relationship Id="rId325" Type="http://schemas.openxmlformats.org/officeDocument/2006/relationships/hyperlink" Target="https://www.cdn.ca/query/detail_ge.php?breed=HO&amp;country=840&amp;sex=F&amp;regnum=3240345305" TargetMode="External"/><Relationship Id="rId367" Type="http://schemas.openxmlformats.org/officeDocument/2006/relationships/hyperlink" Target="https://www.cdn.ca/query/detail_ge.php?breed=HO&amp;country=840&amp;sex=F&amp;regnum=3280020436" TargetMode="External"/><Relationship Id="rId171" Type="http://schemas.openxmlformats.org/officeDocument/2006/relationships/hyperlink" Target="https://www.cdn.ca/query/detail_ge.php?breed=HO&amp;country=CAN&amp;sex=F&amp;regnum=14227138" TargetMode="External"/><Relationship Id="rId227" Type="http://schemas.openxmlformats.org/officeDocument/2006/relationships/hyperlink" Target="https://www.cdn.ca/query/detail_ge.php?breed=HO&amp;country=CAN&amp;sex=F&amp;regnum=13808036" TargetMode="External"/><Relationship Id="rId269" Type="http://schemas.openxmlformats.org/officeDocument/2006/relationships/hyperlink" Target="https://www.cdn.ca/query/detail_ge.php?breed=HO&amp;country=CAN&amp;sex=F&amp;regnum=13567704" TargetMode="External"/><Relationship Id="rId434" Type="http://schemas.openxmlformats.org/officeDocument/2006/relationships/hyperlink" Target="https://lactanetgen.ca/query/summary.php?breed=HO&amp;country=CAN&amp;sex=F&amp;regnum=14908616" TargetMode="External"/><Relationship Id="rId33" Type="http://schemas.openxmlformats.org/officeDocument/2006/relationships/hyperlink" Target="https://www.cdn.ca/query/detail_ge.php?breed=HO&amp;country=CAN&amp;sex=F&amp;regnum=14766711" TargetMode="External"/><Relationship Id="rId129" Type="http://schemas.openxmlformats.org/officeDocument/2006/relationships/hyperlink" Target="https://www.cdn.ca/query/detail_ge.php?breed=HO&amp;country=CAN&amp;sex=F&amp;regnum=14399936" TargetMode="External"/><Relationship Id="rId280" Type="http://schemas.openxmlformats.org/officeDocument/2006/relationships/hyperlink" Target="https://www.cdn.ca/query/detail_ge.php?breed=HO&amp;country=CAN&amp;sex=F&amp;regnum=13712797" TargetMode="External"/><Relationship Id="rId336" Type="http://schemas.openxmlformats.org/officeDocument/2006/relationships/hyperlink" Target="https://www.cdn.ca/query/detail_ge.php?breed=HO&amp;country=840&amp;sex=F&amp;regnum=3249818670" TargetMode="External"/><Relationship Id="rId75" Type="http://schemas.openxmlformats.org/officeDocument/2006/relationships/hyperlink" Target="https://www.cdn.ca/query/detail_ge.php?breed=HO&amp;country=CAN&amp;sex=F&amp;regnum=14259454" TargetMode="External"/><Relationship Id="rId140" Type="http://schemas.openxmlformats.org/officeDocument/2006/relationships/hyperlink" Target="https://www.cdn.ca/query/detail_ge.php?breed=HO&amp;country=CAN&amp;sex=F&amp;regnum=14226832" TargetMode="External"/><Relationship Id="rId182" Type="http://schemas.openxmlformats.org/officeDocument/2006/relationships/hyperlink" Target="https://www.cdn.ca/query/detail_ge.php?breed=HO&amp;country=CAN&amp;sex=F&amp;regnum=14227206" TargetMode="External"/><Relationship Id="rId378" Type="http://schemas.openxmlformats.org/officeDocument/2006/relationships/hyperlink" Target="https://www.cdn.ca/query/detail_ge.php?breed=HO&amp;country=CAN&amp;sex=F&amp;regnum=14908686" TargetMode="External"/><Relationship Id="rId403" Type="http://schemas.openxmlformats.org/officeDocument/2006/relationships/hyperlink" Target="https://www.cdn.ca/query/detail_ge.php?breed=HO&amp;country=CAN&amp;sex=F&amp;regnum=14259539" TargetMode="External"/><Relationship Id="rId6" Type="http://schemas.openxmlformats.org/officeDocument/2006/relationships/hyperlink" Target="https://www.cdn.ca/query/detail_ge.php?breed=HO&amp;country=CAN&amp;sex=F&amp;regnum=14908904" TargetMode="External"/><Relationship Id="rId238" Type="http://schemas.openxmlformats.org/officeDocument/2006/relationships/hyperlink" Target="https://www.cdn.ca/query/detail_ge.php?breed=HO&amp;country=CAN&amp;sex=F&amp;regnum=13996487" TargetMode="External"/><Relationship Id="rId445" Type="http://schemas.openxmlformats.org/officeDocument/2006/relationships/hyperlink" Target="https://lactanetgen.ca/query/summary.php?breed=HO&amp;country=CAN&amp;sex=F&amp;regnum=121458714" TargetMode="External"/><Relationship Id="rId291" Type="http://schemas.openxmlformats.org/officeDocument/2006/relationships/hyperlink" Target="https://www.cdn.ca/query/detail_ge.php?breed=HO&amp;country=CAN&amp;sex=F&amp;regnum=13807653" TargetMode="External"/><Relationship Id="rId305" Type="http://schemas.openxmlformats.org/officeDocument/2006/relationships/hyperlink" Target="https://www.cdn.ca/query/detail_ge.php?breed=HO&amp;country=840&amp;sex=F&amp;regnum=3210258087" TargetMode="External"/><Relationship Id="rId347" Type="http://schemas.openxmlformats.org/officeDocument/2006/relationships/hyperlink" Target="https://www.cdn.ca/query/detail_ge.php?breed=HO&amp;country=840&amp;sex=F&amp;regnum=3269046289" TargetMode="External"/><Relationship Id="rId44" Type="http://schemas.openxmlformats.org/officeDocument/2006/relationships/hyperlink" Target="https://www.cdn.ca/query/detail_ge.php?breed=HO&amp;country=CAN&amp;sex=F&amp;regnum=14766811" TargetMode="External"/><Relationship Id="rId86" Type="http://schemas.openxmlformats.org/officeDocument/2006/relationships/hyperlink" Target="https://www.cdn.ca/query/detail_ge.php?breed=HO&amp;country=CAN&amp;sex=F&amp;regnum=14259519" TargetMode="External"/><Relationship Id="rId151" Type="http://schemas.openxmlformats.org/officeDocument/2006/relationships/hyperlink" Target="https://www.cdn.ca/query/detail_ge.php?breed=HO&amp;country=CAN&amp;sex=F&amp;regnum=14226959" TargetMode="External"/><Relationship Id="rId389" Type="http://schemas.openxmlformats.org/officeDocument/2006/relationships/hyperlink" Target="https://www.cdn.ca/query/detail_ge.php?breed=HO&amp;country=CAN&amp;sex=F&amp;regnum=15070818" TargetMode="External"/><Relationship Id="rId193" Type="http://schemas.openxmlformats.org/officeDocument/2006/relationships/hyperlink" Target="https://www.cdn.ca/query/detail_ge.php?breed=HO&amp;country=CAN&amp;sex=F&amp;regnum=14259320" TargetMode="External"/><Relationship Id="rId207" Type="http://schemas.openxmlformats.org/officeDocument/2006/relationships/hyperlink" Target="https://www.cdn.ca/query/detail_ge.php?breed=HO&amp;country=CAN&amp;sex=F&amp;regnum=13807872" TargetMode="External"/><Relationship Id="rId249" Type="http://schemas.openxmlformats.org/officeDocument/2006/relationships/hyperlink" Target="https://www.cdn.ca/query/detail_ge.php?breed=HO&amp;country=CAN&amp;sex=F&amp;regnum=13996623" TargetMode="External"/><Relationship Id="rId414" Type="http://schemas.openxmlformats.org/officeDocument/2006/relationships/hyperlink" Target="https://www.cdn.ca/query/detail_ge.php?breed=HO&amp;country=CAN&amp;sex=F&amp;regnum=15070885" TargetMode="External"/><Relationship Id="rId456" Type="http://schemas.openxmlformats.org/officeDocument/2006/relationships/hyperlink" Target="https://lactanetgen.ca/query/summary.php?breed=HO&amp;country=CAN&amp;sex=F&amp;regnum=14259601" TargetMode="External"/><Relationship Id="rId13" Type="http://schemas.openxmlformats.org/officeDocument/2006/relationships/hyperlink" Target="https://www.cdn.ca/query/detail_ge.php?breed=HO&amp;country=CAN&amp;sex=F&amp;regnum=14908767" TargetMode="External"/><Relationship Id="rId109" Type="http://schemas.openxmlformats.org/officeDocument/2006/relationships/hyperlink" Target="https://www.cdn.ca/query/detail_ge.php?breed=HO&amp;country=CAN&amp;sex=F&amp;regnum=14259830" TargetMode="External"/><Relationship Id="rId260" Type="http://schemas.openxmlformats.org/officeDocument/2006/relationships/hyperlink" Target="https://www.cdn.ca/query/detail_ge.php?breed=HO&amp;country=CAN&amp;sex=F&amp;regnum=14074723" TargetMode="External"/><Relationship Id="rId316" Type="http://schemas.openxmlformats.org/officeDocument/2006/relationships/hyperlink" Target="https://www.cdn.ca/query/detail_ge.php?breed=HO&amp;country=840&amp;sex=F&amp;regnum=3224956629" TargetMode="External"/><Relationship Id="rId55" Type="http://schemas.openxmlformats.org/officeDocument/2006/relationships/hyperlink" Target="https://www.cdn.ca/query/detail_ge.php?breed=HO&amp;country=CAN&amp;sex=F&amp;regnum=14908632" TargetMode="External"/><Relationship Id="rId97" Type="http://schemas.openxmlformats.org/officeDocument/2006/relationships/hyperlink" Target="https://www.cdn.ca/query/detail_ge.php?breed=HO&amp;country=CAN&amp;sex=F&amp;regnum=14259611" TargetMode="External"/><Relationship Id="rId120" Type="http://schemas.openxmlformats.org/officeDocument/2006/relationships/hyperlink" Target="https://www.cdn.ca/query/detail_ge.php?breed=HO&amp;country=CAN&amp;sex=F&amp;regnum=14259901" TargetMode="External"/><Relationship Id="rId358" Type="http://schemas.openxmlformats.org/officeDocument/2006/relationships/hyperlink" Target="https://abri.une.edu.au/online/cgi-bin/i4.dll?1=20213329&amp;2=2420&amp;3=56&amp;5=2B3C2B3C3A&amp;6=5A5D27265859202322&amp;9=5C5059" TargetMode="External"/><Relationship Id="rId162" Type="http://schemas.openxmlformats.org/officeDocument/2006/relationships/hyperlink" Target="https://www.cdn.ca/query/detail_ge.php?breed=HO&amp;country=CAN&amp;sex=F&amp;regnum=14227051" TargetMode="External"/><Relationship Id="rId218" Type="http://schemas.openxmlformats.org/officeDocument/2006/relationships/hyperlink" Target="https://www.cdn.ca/query/detail_ge.php?breed=HO&amp;country=CAN&amp;sex=F&amp;regnum=13807941" TargetMode="External"/><Relationship Id="rId425" Type="http://schemas.openxmlformats.org/officeDocument/2006/relationships/hyperlink" Target="https://lactanetgen.ca/query/summary.php?breed=HO&amp;country=CAN&amp;sex=F&amp;regnum=14908608" TargetMode="External"/><Relationship Id="rId467" Type="http://schemas.openxmlformats.org/officeDocument/2006/relationships/hyperlink" Target="https://lactanetgen.ca/query/summary.php?breed=HO&amp;country=840&amp;sex=F&amp;regnum=3267673009" TargetMode="External"/><Relationship Id="rId271" Type="http://schemas.openxmlformats.org/officeDocument/2006/relationships/hyperlink" Target="https://www.cdn.ca/query/detail_ge.php?breed=HO&amp;country=CAN&amp;sex=F&amp;regnum=13638311" TargetMode="External"/><Relationship Id="rId24" Type="http://schemas.openxmlformats.org/officeDocument/2006/relationships/hyperlink" Target="https://www.cdn.ca/query/detail_ge.php?breed=HO&amp;country=CAN&amp;sex=F&amp;regnum=14766599" TargetMode="External"/><Relationship Id="rId66" Type="http://schemas.openxmlformats.org/officeDocument/2006/relationships/hyperlink" Target="https://www.cdn.ca/query/detail_ge.php?breed=HO&amp;country=CAN&amp;sex=F&amp;regnum=14259394" TargetMode="External"/><Relationship Id="rId131" Type="http://schemas.openxmlformats.org/officeDocument/2006/relationships/hyperlink" Target="https://www.cdn.ca/query/detail_ge.php?breed=HO&amp;country=CAN&amp;sex=F&amp;regnum=14487542" TargetMode="External"/><Relationship Id="rId327" Type="http://schemas.openxmlformats.org/officeDocument/2006/relationships/hyperlink" Target="https://www.cdn.ca/query/detail_ge.php?breed=HO&amp;country=840&amp;sex=F&amp;regnum=3247635731" TargetMode="External"/><Relationship Id="rId369" Type="http://schemas.openxmlformats.org/officeDocument/2006/relationships/hyperlink" Target="https://www.cdn.ca/query/detail_ge.php?breed=HO&amp;country=CAN&amp;sex=F&amp;regnum=14766916" TargetMode="External"/><Relationship Id="rId173" Type="http://schemas.openxmlformats.org/officeDocument/2006/relationships/hyperlink" Target="https://www.cdn.ca/query/detail_ge.php?breed=HO&amp;country=CAN&amp;sex=F&amp;regnum=14227151" TargetMode="External"/><Relationship Id="rId229" Type="http://schemas.openxmlformats.org/officeDocument/2006/relationships/hyperlink" Target="https://www.cdn.ca/query/detail_ge.php?breed=HO&amp;country=CAN&amp;sex=F&amp;regnum=13808049" TargetMode="External"/><Relationship Id="rId380" Type="http://schemas.openxmlformats.org/officeDocument/2006/relationships/hyperlink" Target="https://www.cdn.ca/query/detail_ge.php?breed=HO&amp;country=CAN&amp;sex=F&amp;regnum=14908628" TargetMode="External"/><Relationship Id="rId436" Type="http://schemas.openxmlformats.org/officeDocument/2006/relationships/hyperlink" Target="https://lactanetgen.ca/query/summary.php?breed=HO&amp;country=CAN&amp;sex=F&amp;regnum=14734988" TargetMode="External"/><Relationship Id="rId240" Type="http://schemas.openxmlformats.org/officeDocument/2006/relationships/hyperlink" Target="https://www.cdn.ca/query/detail_ge.php?breed=HO&amp;country=CAN&amp;sex=F&amp;regnum=13996522" TargetMode="External"/><Relationship Id="rId35" Type="http://schemas.openxmlformats.org/officeDocument/2006/relationships/hyperlink" Target="https://www.cdn.ca/query/detail_ge.php?breed=HO&amp;country=CAN&amp;sex=F&amp;regnum=14766725" TargetMode="External"/><Relationship Id="rId77" Type="http://schemas.openxmlformats.org/officeDocument/2006/relationships/hyperlink" Target="https://www.cdn.ca/query/detail_ge.php?breed=HO&amp;country=CAN&amp;sex=F&amp;regnum=14259456" TargetMode="External"/><Relationship Id="rId100" Type="http://schemas.openxmlformats.org/officeDocument/2006/relationships/hyperlink" Target="https://www.cdn.ca/query/detail_ge.php?breed=HO&amp;country=CAN&amp;sex=F&amp;regnum=14259695" TargetMode="External"/><Relationship Id="rId282" Type="http://schemas.openxmlformats.org/officeDocument/2006/relationships/hyperlink" Target="https://www.cdn.ca/query/detail_ge.php?breed=HO&amp;country=CAN&amp;sex=F&amp;regnum=13712817" TargetMode="External"/><Relationship Id="rId338" Type="http://schemas.openxmlformats.org/officeDocument/2006/relationships/hyperlink" Target="https://www.cdn.ca/query/detail_ge.php?breed=HO&amp;country=840&amp;sex=F&amp;regnum=3250769325" TargetMode="External"/><Relationship Id="rId8" Type="http://schemas.openxmlformats.org/officeDocument/2006/relationships/hyperlink" Target="https://www.cdn.ca/query/detail_ge.php?breed=HO&amp;country=CAN&amp;sex=F&amp;regnum=14908895" TargetMode="External"/><Relationship Id="rId142" Type="http://schemas.openxmlformats.org/officeDocument/2006/relationships/hyperlink" Target="https://www.cdn.ca/query/detail_ge.php?breed=HO&amp;country=CAN&amp;sex=F&amp;regnum=14226844" TargetMode="External"/><Relationship Id="rId184" Type="http://schemas.openxmlformats.org/officeDocument/2006/relationships/hyperlink" Target="https://www.cdn.ca/query/detail_ge.php?breed=HO&amp;country=CAN&amp;sex=F&amp;regnum=14259285" TargetMode="External"/><Relationship Id="rId391" Type="http://schemas.openxmlformats.org/officeDocument/2006/relationships/hyperlink" Target="https://www.cdn.ca/query/detail_ge.php?breed=HO&amp;country=840&amp;sex=F&amp;regnum=3243697119" TargetMode="External"/><Relationship Id="rId405" Type="http://schemas.openxmlformats.org/officeDocument/2006/relationships/hyperlink" Target="https://www.cdn.ca/query/detail_ge.php?breed=HO&amp;country=CAN&amp;sex=F&amp;regnum=14908977" TargetMode="External"/><Relationship Id="rId447" Type="http://schemas.openxmlformats.org/officeDocument/2006/relationships/hyperlink" Target="https://lactanetgen.ca/query/summary.php?breed=HO&amp;country=840&amp;sex=F&amp;regnum=3267462166" TargetMode="External"/><Relationship Id="rId251" Type="http://schemas.openxmlformats.org/officeDocument/2006/relationships/hyperlink" Target="https://www.cdn.ca/query/detail_ge.php?breed=HO&amp;country=CAN&amp;sex=F&amp;regnum=13996679" TargetMode="External"/><Relationship Id="rId46" Type="http://schemas.openxmlformats.org/officeDocument/2006/relationships/hyperlink" Target="https://www.cdn.ca/query/detail_ge.php?breed=HO&amp;country=CAN&amp;sex=F&amp;regnum=14766815" TargetMode="External"/><Relationship Id="rId293" Type="http://schemas.openxmlformats.org/officeDocument/2006/relationships/hyperlink" Target="https://www.cdn.ca/query/detail_ge.php?breed=HO&amp;country=CAN&amp;sex=F&amp;regnum=13807655" TargetMode="External"/><Relationship Id="rId307" Type="http://schemas.openxmlformats.org/officeDocument/2006/relationships/hyperlink" Target="https://www.cdn.ca/query/detail_ge.php?breed=HO&amp;country=840&amp;sex=F&amp;regnum=3214633579" TargetMode="External"/><Relationship Id="rId349" Type="http://schemas.openxmlformats.org/officeDocument/2006/relationships/hyperlink" Target="https://www.cdn.ca/query/detail_ge.php?breed=HO&amp;country=840&amp;sex=F&amp;regnum=3272442052" TargetMode="External"/><Relationship Id="rId88" Type="http://schemas.openxmlformats.org/officeDocument/2006/relationships/hyperlink" Target="https://www.cdn.ca/query/detail_ge.php?breed=HO&amp;country=CAN&amp;sex=F&amp;regnum=14259530" TargetMode="External"/><Relationship Id="rId111" Type="http://schemas.openxmlformats.org/officeDocument/2006/relationships/hyperlink" Target="https://www.cdn.ca/query/detail_ge.php?breed=HO&amp;country=CAN&amp;sex=F&amp;regnum=14259836" TargetMode="External"/><Relationship Id="rId153" Type="http://schemas.openxmlformats.org/officeDocument/2006/relationships/hyperlink" Target="https://www.cdn.ca/query/detail_ge.php?breed=HO&amp;country=CAN&amp;sex=F&amp;regnum=14226973" TargetMode="External"/><Relationship Id="rId195" Type="http://schemas.openxmlformats.org/officeDocument/2006/relationships/hyperlink" Target="https://www.cdn.ca/query/detail_ge.php?breed=HO&amp;country=CAN&amp;sex=F&amp;regnum=14259362" TargetMode="External"/><Relationship Id="rId209" Type="http://schemas.openxmlformats.org/officeDocument/2006/relationships/hyperlink" Target="https://www.cdn.ca/query/detail_ge.php?breed=HO&amp;country=CAN&amp;sex=F&amp;regnum=13807877" TargetMode="External"/><Relationship Id="rId360" Type="http://schemas.openxmlformats.org/officeDocument/2006/relationships/hyperlink" Target="https://abri.une.edu.au/online/cgi-bin/i4.dll?1=20213329&amp;2=2420&amp;3=56&amp;5=2B3C2B3C3A&amp;6=5A5D27265859202324&amp;9=525C5C58" TargetMode="External"/><Relationship Id="rId416" Type="http://schemas.openxmlformats.org/officeDocument/2006/relationships/hyperlink" Target="https://www.cdn.ca/query/detail_ge.php?breed=HO&amp;country=840&amp;sex=F&amp;regnum=3247843102" TargetMode="External"/><Relationship Id="rId220" Type="http://schemas.openxmlformats.org/officeDocument/2006/relationships/hyperlink" Target="https://www.cdn.ca/query/detail_ge.php?breed=HO&amp;country=CAN&amp;sex=F&amp;regnum=13807955" TargetMode="External"/><Relationship Id="rId458" Type="http://schemas.openxmlformats.org/officeDocument/2006/relationships/hyperlink" Target="https://lactanetgen.ca/query/summary.php?breed=HO&amp;country=CAN&amp;sex=F&amp;regnum=14908670" TargetMode="External"/><Relationship Id="rId15" Type="http://schemas.openxmlformats.org/officeDocument/2006/relationships/hyperlink" Target="https://www.cdn.ca/query/detail_ge.php?breed=HO&amp;country=CAN&amp;sex=F&amp;regnum=14766408" TargetMode="External"/><Relationship Id="rId57" Type="http://schemas.openxmlformats.org/officeDocument/2006/relationships/hyperlink" Target="https://www.cdn.ca/query/detail_ge.php?breed=HO&amp;country=CAN&amp;sex=F&amp;regnum=14908651" TargetMode="External"/><Relationship Id="rId262" Type="http://schemas.openxmlformats.org/officeDocument/2006/relationships/hyperlink" Target="https://www.cdn.ca/query/detail_ge.php?breed=HO&amp;country=CAN&amp;sex=F&amp;regnum=14074759" TargetMode="External"/><Relationship Id="rId318" Type="http://schemas.openxmlformats.org/officeDocument/2006/relationships/hyperlink" Target="https://www.cdn.ca/query/detail_ge.php?breed=HO&amp;country=840&amp;sex=F&amp;regnum=3229908390" TargetMode="External"/><Relationship Id="rId99" Type="http://schemas.openxmlformats.org/officeDocument/2006/relationships/hyperlink" Target="https://www.cdn.ca/query/detail_ge.php?breed=HO&amp;country=CAN&amp;sex=F&amp;regnum=14259695" TargetMode="External"/><Relationship Id="rId122" Type="http://schemas.openxmlformats.org/officeDocument/2006/relationships/hyperlink" Target="https://www.cdn.ca/query/detail_ge.php?breed=HO&amp;country=CAN&amp;sex=F&amp;regnum=14259913" TargetMode="External"/><Relationship Id="rId164" Type="http://schemas.openxmlformats.org/officeDocument/2006/relationships/hyperlink" Target="https://www.cdn.ca/query/detail_ge.php?breed=HO&amp;country=CAN&amp;sex=F&amp;regnum=14227062" TargetMode="External"/><Relationship Id="rId371" Type="http://schemas.openxmlformats.org/officeDocument/2006/relationships/hyperlink" Target="https://www.cdn.ca/query/detail_ge.php?breed=HO&amp;country=CAN&amp;sex=F&amp;regnum=14908678" TargetMode="External"/><Relationship Id="rId427" Type="http://schemas.openxmlformats.org/officeDocument/2006/relationships/hyperlink" Target="https://lactanetgen.ca/query/summary.php?breed=HO&amp;country=CAN&amp;sex=F&amp;regnum=14766662" TargetMode="External"/><Relationship Id="rId26" Type="http://schemas.openxmlformats.org/officeDocument/2006/relationships/hyperlink" Target="https://www.cdn.ca/query/detail_ge.php?breed=HO&amp;country=CAN&amp;sex=F&amp;regnum=14766646" TargetMode="External"/><Relationship Id="rId231" Type="http://schemas.openxmlformats.org/officeDocument/2006/relationships/hyperlink" Target="https://www.cdn.ca/query/detail_ge.php?breed=HO&amp;country=CAN&amp;sex=F&amp;regnum=13913415" TargetMode="External"/><Relationship Id="rId273" Type="http://schemas.openxmlformats.org/officeDocument/2006/relationships/hyperlink" Target="https://www.cdn.ca/query/detail_ge.php?breed=HO&amp;country=CAN&amp;sex=F&amp;regnum=13712669" TargetMode="External"/><Relationship Id="rId329" Type="http://schemas.openxmlformats.org/officeDocument/2006/relationships/hyperlink" Target="https://www.cdn.ca/query/detail_ge.php?breed=HO&amp;country=840&amp;sex=F&amp;regnum=3247843578" TargetMode="External"/><Relationship Id="rId68" Type="http://schemas.openxmlformats.org/officeDocument/2006/relationships/hyperlink" Target="https://www.cdn.ca/query/detail_ge.php?breed=HO&amp;country=CAN&amp;sex=F&amp;regnum=14259413" TargetMode="External"/><Relationship Id="rId133" Type="http://schemas.openxmlformats.org/officeDocument/2006/relationships/hyperlink" Target="https://www.cdn.ca/query/detail_ge.php?breed=HO&amp;country=CAN&amp;sex=F&amp;regnum=14075038" TargetMode="External"/><Relationship Id="rId175" Type="http://schemas.openxmlformats.org/officeDocument/2006/relationships/hyperlink" Target="https://www.cdn.ca/query/detail_ge.php?breed=HO&amp;country=CAN&amp;sex=F&amp;regnum=14227165" TargetMode="External"/><Relationship Id="rId340" Type="http://schemas.openxmlformats.org/officeDocument/2006/relationships/hyperlink" Target="https://www.cdn.ca/query/detail_ge.php?breed=HO&amp;country=840&amp;sex=F&amp;regnum=3251838321" TargetMode="External"/><Relationship Id="rId200" Type="http://schemas.openxmlformats.org/officeDocument/2006/relationships/hyperlink" Target="https://www.cdn.ca/query/detail_ge.php?breed=HO&amp;country=CAN&amp;sex=F&amp;regnum=14259388" TargetMode="External"/><Relationship Id="rId382" Type="http://schemas.openxmlformats.org/officeDocument/2006/relationships/hyperlink" Target="https://www.cdn.ca/query/detail_ge.php?breed=HO&amp;country=CAN&amp;sex=F&amp;regnum=14662406" TargetMode="External"/><Relationship Id="rId438" Type="http://schemas.openxmlformats.org/officeDocument/2006/relationships/hyperlink" Target="https://lactanetgen.ca/query/summary.php?breed=HO&amp;country=840&amp;sex=F&amp;regnum=3272850888" TargetMode="External"/><Relationship Id="rId242" Type="http://schemas.openxmlformats.org/officeDocument/2006/relationships/hyperlink" Target="https://www.cdn.ca/query/detail_ge.php?breed=HO&amp;country=CAN&amp;sex=F&amp;regnum=13996534" TargetMode="External"/><Relationship Id="rId284" Type="http://schemas.openxmlformats.org/officeDocument/2006/relationships/hyperlink" Target="https://www.cdn.ca/query/detail_ge.php?breed=HO&amp;country=CAN&amp;sex=F&amp;regnum=13712857" TargetMode="External"/><Relationship Id="rId37" Type="http://schemas.openxmlformats.org/officeDocument/2006/relationships/hyperlink" Target="https://www.cdn.ca/query/detail_ge.php?breed=HO&amp;country=CAN&amp;sex=F&amp;regnum=14766743" TargetMode="External"/><Relationship Id="rId79" Type="http://schemas.openxmlformats.org/officeDocument/2006/relationships/hyperlink" Target="https://www.cdn.ca/query/detail_ge.php?breed=HO&amp;country=CAN&amp;sex=F&amp;regnum=14259469" TargetMode="External"/><Relationship Id="rId102" Type="http://schemas.openxmlformats.org/officeDocument/2006/relationships/hyperlink" Target="https://www.cdn.ca/query/detail_ge.php?breed=HO&amp;country=CAN&amp;sex=F&amp;regnum=14259708" TargetMode="External"/><Relationship Id="rId144" Type="http://schemas.openxmlformats.org/officeDocument/2006/relationships/hyperlink" Target="https://www.cdn.ca/query/detail_ge.php?breed=HO&amp;country=CAN&amp;sex=F&amp;regnum=14226856" TargetMode="External"/><Relationship Id="rId90" Type="http://schemas.openxmlformats.org/officeDocument/2006/relationships/hyperlink" Target="https://www.cdn.ca/query/detail_ge.php?breed=HO&amp;country=CAN&amp;sex=F&amp;regnum=14259557" TargetMode="External"/><Relationship Id="rId186" Type="http://schemas.openxmlformats.org/officeDocument/2006/relationships/hyperlink" Target="https://www.cdn.ca/query/detail_ge.php?breed=HO&amp;country=CAN&amp;sex=F&amp;regnum=14259290" TargetMode="External"/><Relationship Id="rId351" Type="http://schemas.openxmlformats.org/officeDocument/2006/relationships/hyperlink" Target="https://www.cdn.ca/query/detail_ge.php?breed=HO&amp;country=840&amp;sex=F&amp;regnum=3272850654" TargetMode="External"/><Relationship Id="rId393" Type="http://schemas.openxmlformats.org/officeDocument/2006/relationships/hyperlink" Target="https://www.cdn.ca/query/detail_ge.php?breed=HO&amp;country=CAN&amp;sex=F&amp;regnum=14908833" TargetMode="External"/><Relationship Id="rId407" Type="http://schemas.openxmlformats.org/officeDocument/2006/relationships/hyperlink" Target="https://www.cdn.ca/query/detail_ge.php?breed=HO&amp;country=CAN&amp;sex=F&amp;regnum=14766742" TargetMode="External"/><Relationship Id="rId449" Type="http://schemas.openxmlformats.org/officeDocument/2006/relationships/hyperlink" Target="https://lactanetgen.ca/query/summary.php?breed=HO&amp;country=CAN&amp;sex=F&amp;regnum=15070855" TargetMode="External"/><Relationship Id="rId211" Type="http://schemas.openxmlformats.org/officeDocument/2006/relationships/hyperlink" Target="https://www.cdn.ca/query/detail_ge.php?breed=HO&amp;country=CAN&amp;sex=F&amp;regnum=13807913" TargetMode="External"/><Relationship Id="rId253" Type="http://schemas.openxmlformats.org/officeDocument/2006/relationships/hyperlink" Target="https://www.cdn.ca/query/detail_ge.php?breed=HO&amp;country=CAN&amp;sex=F&amp;regnum=14074593" TargetMode="External"/><Relationship Id="rId295" Type="http://schemas.openxmlformats.org/officeDocument/2006/relationships/hyperlink" Target="https://www.cdn.ca/query/detail_ge.php?breed=HO&amp;country=CAN&amp;sex=F&amp;regnum=13807670" TargetMode="External"/><Relationship Id="rId309" Type="http://schemas.openxmlformats.org/officeDocument/2006/relationships/hyperlink" Target="https://www.cdn.ca/query/detail_ge.php?breed=HO&amp;country=840&amp;sex=F&amp;regnum=3215425416" TargetMode="External"/><Relationship Id="rId460" Type="http://schemas.openxmlformats.org/officeDocument/2006/relationships/hyperlink" Target="https://lactanetgen.ca/query/summary.php?breed=HO&amp;country=CAN&amp;sex=F&amp;regnum=14766534" TargetMode="External"/><Relationship Id="rId48" Type="http://schemas.openxmlformats.org/officeDocument/2006/relationships/hyperlink" Target="https://www.cdn.ca/query/detail_ge.php?breed=HO&amp;country=CAN&amp;sex=F&amp;regnum=14766831" TargetMode="External"/><Relationship Id="rId113" Type="http://schemas.openxmlformats.org/officeDocument/2006/relationships/hyperlink" Target="https://www.cdn.ca/query/detail_ge.php?breed=HO&amp;country=CAN&amp;sex=F&amp;regnum=14259847" TargetMode="External"/><Relationship Id="rId320" Type="http://schemas.openxmlformats.org/officeDocument/2006/relationships/hyperlink" Target="https://www.cdn.ca/query/detail_ge.php?breed=HO&amp;country=840&amp;sex=F&amp;regnum=3235933291" TargetMode="External"/><Relationship Id="rId155" Type="http://schemas.openxmlformats.org/officeDocument/2006/relationships/hyperlink" Target="https://www.cdn.ca/query/detail_ge.php?breed=HO&amp;country=CAN&amp;sex=F&amp;regnum=14226984" TargetMode="External"/><Relationship Id="rId197" Type="http://schemas.openxmlformats.org/officeDocument/2006/relationships/hyperlink" Target="https://www.cdn.ca/query/detail_ge.php?breed=HO&amp;country=CAN&amp;sex=F&amp;regnum=14259363" TargetMode="External"/><Relationship Id="rId362" Type="http://schemas.openxmlformats.org/officeDocument/2006/relationships/hyperlink" Target="https://abri.une.edu.au/online/cgi-bin/i4.dll?1=20213329&amp;2=2420&amp;3=56&amp;5=2B3C2B3C3A&amp;6=5A5D27252222252721&amp;9=5C5F52" TargetMode="External"/><Relationship Id="rId418" Type="http://schemas.openxmlformats.org/officeDocument/2006/relationships/hyperlink" Target="https://lactanetgen.ca/query/summary.php?breed=HO&amp;country=CAN&amp;sex=F&amp;regnum=14908985" TargetMode="External"/><Relationship Id="rId222" Type="http://schemas.openxmlformats.org/officeDocument/2006/relationships/hyperlink" Target="https://www.cdn.ca/query/detail_ge.php?breed=HO&amp;country=CAN&amp;sex=F&amp;regnum=13807973" TargetMode="External"/><Relationship Id="rId264" Type="http://schemas.openxmlformats.org/officeDocument/2006/relationships/hyperlink" Target="https://www.cdn.ca/query/detail_ge.php?breed=HO&amp;country=CAN&amp;sex=F&amp;regnum=14074771" TargetMode="External"/><Relationship Id="rId17" Type="http://schemas.openxmlformats.org/officeDocument/2006/relationships/hyperlink" Target="https://www.cdn.ca/query/detail_ge.php?breed=HO&amp;country=CAN&amp;sex=F&amp;regnum=14766501" TargetMode="External"/><Relationship Id="rId59" Type="http://schemas.openxmlformats.org/officeDocument/2006/relationships/hyperlink" Target="https://www.cdn.ca/query/detail_ge.php?breed=HO&amp;country=CAN&amp;sex=F&amp;regnum=14908676" TargetMode="External"/><Relationship Id="rId124" Type="http://schemas.openxmlformats.org/officeDocument/2006/relationships/hyperlink" Target="https://www.cdn.ca/query/detail_ge.php?breed=HO&amp;country=CAN&amp;sex=F&amp;regnum=14259961" TargetMode="External"/><Relationship Id="rId70" Type="http://schemas.openxmlformats.org/officeDocument/2006/relationships/hyperlink" Target="https://www.cdn.ca/query/detail_ge.php?breed=HO&amp;country=CAN&amp;sex=F&amp;regnum=14259421" TargetMode="External"/><Relationship Id="rId166" Type="http://schemas.openxmlformats.org/officeDocument/2006/relationships/hyperlink" Target="https://www.cdn.ca/query/detail_ge.php?breed=HO&amp;country=CAN&amp;sex=F&amp;regnum=14227090" TargetMode="External"/><Relationship Id="rId331" Type="http://schemas.openxmlformats.org/officeDocument/2006/relationships/hyperlink" Target="https://www.cdn.ca/query/detail_ge.php?breed=HO&amp;country=840&amp;sex=F&amp;regnum=3248153263" TargetMode="External"/><Relationship Id="rId373" Type="http://schemas.openxmlformats.org/officeDocument/2006/relationships/hyperlink" Target="https://www.cdn.ca/query/detail_ge.php?breed=HO&amp;country=CAN&amp;sex=F&amp;regnum=14766792" TargetMode="External"/><Relationship Id="rId429" Type="http://schemas.openxmlformats.org/officeDocument/2006/relationships/hyperlink" Target="https://lactanetgen.ca/query/summary.php?breed=HO&amp;country=CAN&amp;sex=F&amp;regnum=14908916" TargetMode="External"/><Relationship Id="rId1" Type="http://schemas.openxmlformats.org/officeDocument/2006/relationships/hyperlink" Target="https://www.cdn.ca/query/detail_ge.php?breed=HO&amp;country=CAN&amp;sex=F&amp;regnum=14908956" TargetMode="External"/><Relationship Id="rId233" Type="http://schemas.openxmlformats.org/officeDocument/2006/relationships/hyperlink" Target="https://www.cdn.ca/query/detail_ge.php?breed=HO&amp;country=CAN&amp;sex=F&amp;regnum=13913420" TargetMode="External"/><Relationship Id="rId440" Type="http://schemas.openxmlformats.org/officeDocument/2006/relationships/hyperlink" Target="https://www.holstein.ca/en/AIS/AIS?animalId=16086457&amp;animalRegNo=HOCANF15070977" TargetMode="External"/><Relationship Id="rId28" Type="http://schemas.openxmlformats.org/officeDocument/2006/relationships/hyperlink" Target="https://www.cdn.ca/query/detail_ge.php?breed=HO&amp;country=CAN&amp;sex=F&amp;regnum=14766664" TargetMode="External"/><Relationship Id="rId275" Type="http://schemas.openxmlformats.org/officeDocument/2006/relationships/hyperlink" Target="https://www.cdn.ca/query/detail_ge.php?breed=HO&amp;country=CAN&amp;sex=F&amp;regnum=13712722" TargetMode="External"/><Relationship Id="rId300" Type="http://schemas.openxmlformats.org/officeDocument/2006/relationships/hyperlink" Target="https://www.cdn.ca/query/detail_ge.php?breed=HO&amp;country=840&amp;sex=F&amp;regnum=3208359907" TargetMode="External"/><Relationship Id="rId81" Type="http://schemas.openxmlformats.org/officeDocument/2006/relationships/hyperlink" Target="https://www.cdn.ca/query/detail_ge.php?breed=HO&amp;country=CAN&amp;sex=F&amp;regnum=14259497" TargetMode="External"/><Relationship Id="rId135" Type="http://schemas.openxmlformats.org/officeDocument/2006/relationships/hyperlink" Target="https://www.cdn.ca/query/detail_ge.php?breed=HO&amp;country=CAN&amp;sex=F&amp;regnum=14220304" TargetMode="External"/><Relationship Id="rId177" Type="http://schemas.openxmlformats.org/officeDocument/2006/relationships/hyperlink" Target="https://www.cdn.ca/query/detail_ge.php?breed=HO&amp;country=CAN&amp;sex=F&amp;regnum=14227199" TargetMode="External"/><Relationship Id="rId342" Type="http://schemas.openxmlformats.org/officeDocument/2006/relationships/hyperlink" Target="https://www.cdn.ca/query/detail_ge.php?breed=HO&amp;country=840&amp;sex=F&amp;regnum=3253835744" TargetMode="External"/><Relationship Id="rId384" Type="http://schemas.openxmlformats.org/officeDocument/2006/relationships/hyperlink" Target="https://www.cdn.ca/query/detail_ge.php?breed=HO&amp;country=CAN&amp;sex=F&amp;regnum=14908603" TargetMode="External"/><Relationship Id="rId202" Type="http://schemas.openxmlformats.org/officeDocument/2006/relationships/hyperlink" Target="https://www.cdn.ca/query/detail_ge.php?breed=HO&amp;country=CAN&amp;sex=F&amp;regnum=13807685" TargetMode="External"/><Relationship Id="rId244" Type="http://schemas.openxmlformats.org/officeDocument/2006/relationships/hyperlink" Target="https://www.cdn.ca/query/detail_ge.php?breed=HO&amp;country=CAN&amp;sex=F&amp;regnum=13996540" TargetMode="External"/><Relationship Id="rId39" Type="http://schemas.openxmlformats.org/officeDocument/2006/relationships/hyperlink" Target="https://www.cdn.ca/query/detail_ge.php?breed=HO&amp;country=CAN&amp;sex=F&amp;regnum=14766776" TargetMode="External"/><Relationship Id="rId286" Type="http://schemas.openxmlformats.org/officeDocument/2006/relationships/hyperlink" Target="https://www.cdn.ca/query/detail_ge.php?breed=HO&amp;country=CAN&amp;sex=F&amp;regnum=13712893" TargetMode="External"/><Relationship Id="rId451" Type="http://schemas.openxmlformats.org/officeDocument/2006/relationships/hyperlink" Target="https://lactanetgen.ca/query/summary.php?breed=HO&amp;country=CAN&amp;sex=F&amp;regnum=14766919" TargetMode="External"/><Relationship Id="rId50" Type="http://schemas.openxmlformats.org/officeDocument/2006/relationships/hyperlink" Target="https://www.cdn.ca/query/detail_ge.php?breed=HO&amp;country=CAN&amp;sex=F&amp;regnum=14766868" TargetMode="External"/><Relationship Id="rId104" Type="http://schemas.openxmlformats.org/officeDocument/2006/relationships/hyperlink" Target="https://www.cdn.ca/query/detail_ge.php?breed=HO&amp;country=CAN&amp;sex=F&amp;regnum=14259759" TargetMode="External"/><Relationship Id="rId146" Type="http://schemas.openxmlformats.org/officeDocument/2006/relationships/hyperlink" Target="https://www.cdn.ca/query/detail_ge.php?breed=HO&amp;country=CAN&amp;sex=F&amp;regnum=14226857" TargetMode="External"/><Relationship Id="rId188" Type="http://schemas.openxmlformats.org/officeDocument/2006/relationships/hyperlink" Target="https://www.cdn.ca/query/detail_ge.php?breed=HO&amp;country=CAN&amp;sex=F&amp;regnum=14259297" TargetMode="External"/><Relationship Id="rId311" Type="http://schemas.openxmlformats.org/officeDocument/2006/relationships/hyperlink" Target="https://www.cdn.ca/query/detail_ge.php?breed=HO&amp;country=840&amp;sex=F&amp;regnum=3215425719" TargetMode="External"/><Relationship Id="rId353" Type="http://schemas.openxmlformats.org/officeDocument/2006/relationships/hyperlink" Target="https://www.cdn.ca/query/detail_ge.php?breed=HO&amp;country=840&amp;sex=F&amp;regnum=3272851030" TargetMode="External"/><Relationship Id="rId395" Type="http://schemas.openxmlformats.org/officeDocument/2006/relationships/hyperlink" Target="https://www.cdn.ca/query/detail_ge.php?breed=HO&amp;country=CAN&amp;sex=F&amp;regnum=15070807" TargetMode="External"/><Relationship Id="rId409" Type="http://schemas.openxmlformats.org/officeDocument/2006/relationships/hyperlink" Target="https://www.cdn.ca/query/detail_ge.php?breed=HO&amp;country=CAN&amp;sex=F&amp;regnum=14908683" TargetMode="External"/><Relationship Id="rId92" Type="http://schemas.openxmlformats.org/officeDocument/2006/relationships/hyperlink" Target="https://www.cdn.ca/query/detail_ge.php?breed=HO&amp;country=CAN&amp;sex=F&amp;regnum=14259573" TargetMode="External"/><Relationship Id="rId213" Type="http://schemas.openxmlformats.org/officeDocument/2006/relationships/hyperlink" Target="https://www.cdn.ca/query/detail_ge.php?breed=HO&amp;country=CAN&amp;sex=F&amp;regnum=13807924" TargetMode="External"/><Relationship Id="rId420" Type="http://schemas.openxmlformats.org/officeDocument/2006/relationships/hyperlink" Target="https://lactanetgen.ca/query/summary.php?breed=HO&amp;country=CAN&amp;sex=F&amp;regnum=15070986" TargetMode="External"/><Relationship Id="rId255" Type="http://schemas.openxmlformats.org/officeDocument/2006/relationships/hyperlink" Target="https://www.cdn.ca/query/detail_ge.php?breed=HO&amp;country=CAN&amp;sex=F&amp;regnum=14074615" TargetMode="External"/><Relationship Id="rId297" Type="http://schemas.openxmlformats.org/officeDocument/2006/relationships/hyperlink" Target="https://www.cdn.ca/query/detail_ge.php?breed=HO&amp;country=840&amp;sex=F&amp;regnum=3151565018" TargetMode="External"/><Relationship Id="rId462" Type="http://schemas.openxmlformats.org/officeDocument/2006/relationships/hyperlink" Target="https://lactanetgen.ca/query/summary.php?breed=HO&amp;country=CAN&amp;sex=F&amp;regnum=15070891" TargetMode="External"/><Relationship Id="rId115" Type="http://schemas.openxmlformats.org/officeDocument/2006/relationships/hyperlink" Target="https://www.cdn.ca/query/detail_ge.php?breed=HO&amp;country=CAN&amp;sex=F&amp;regnum=14259856" TargetMode="External"/><Relationship Id="rId157" Type="http://schemas.openxmlformats.org/officeDocument/2006/relationships/hyperlink" Target="https://www.cdn.ca/query/detail_ge.php?breed=HO&amp;country=CAN&amp;sex=F&amp;regnum=14227040" TargetMode="External"/><Relationship Id="rId322" Type="http://schemas.openxmlformats.org/officeDocument/2006/relationships/hyperlink" Target="https://www.cdn.ca/query/detail_ge.php?breed=HO&amp;country=840&amp;sex=F&amp;regnum=3235933369" TargetMode="External"/><Relationship Id="rId364" Type="http://schemas.openxmlformats.org/officeDocument/2006/relationships/hyperlink" Target="https://abri.une.edu.au/online/cgi-bin/i4.dll?1=20213329&amp;2=2420&amp;3=56&amp;5=2B3C2B3C3A&amp;6=5A5D27252358232524&amp;9=525C5B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5EF0-7333-42FC-86B6-7A5A1698288B}">
  <dimension ref="A1:CI32"/>
  <sheetViews>
    <sheetView tabSelected="1" workbookViewId="0">
      <selection activeCell="C26" sqref="C26"/>
    </sheetView>
  </sheetViews>
  <sheetFormatPr defaultColWidth="9" defaultRowHeight="15" customHeight="1" x14ac:dyDescent="0.25"/>
  <cols>
    <col min="1" max="1" width="8.125" style="3" bestFit="1" customWidth="1"/>
    <col min="2" max="2" width="13.125" style="3" bestFit="1" customWidth="1"/>
    <col min="3" max="3" width="18.125" style="3" bestFit="1" customWidth="1"/>
    <col min="4" max="4" width="30.125" style="3" bestFit="1" customWidth="1"/>
    <col min="5" max="6" width="17.375" style="3" customWidth="1"/>
    <col min="7" max="7" width="10.875" style="3" bestFit="1" customWidth="1"/>
    <col min="8" max="9" width="20.125" style="3" bestFit="1" customWidth="1"/>
    <col min="10" max="10" width="7" style="3" bestFit="1" customWidth="1"/>
    <col min="11" max="11" width="10" style="3" bestFit="1" customWidth="1"/>
    <col min="12" max="12" width="11.375" style="3" bestFit="1" customWidth="1"/>
    <col min="13" max="13" width="10.125" style="3" bestFit="1" customWidth="1"/>
    <col min="14" max="53" width="9.375" style="3" bestFit="1" customWidth="1"/>
    <col min="54" max="54" width="10.375" style="3" bestFit="1" customWidth="1"/>
    <col min="55" max="55" width="10.25" style="3" bestFit="1" customWidth="1"/>
    <col min="56" max="56" width="10.125" style="3" bestFit="1" customWidth="1"/>
    <col min="57" max="67" width="9.375" style="3" bestFit="1" customWidth="1"/>
    <col min="68" max="68" width="10.375" style="3" bestFit="1" customWidth="1"/>
    <col min="69" max="69" width="10.25" style="3" bestFit="1" customWidth="1"/>
    <col min="70" max="70" width="10.125" style="3" bestFit="1" customWidth="1"/>
    <col min="71" max="79" width="9.375" style="3" bestFit="1" customWidth="1"/>
    <col min="80" max="80" width="9.25" style="3" bestFit="1" customWidth="1"/>
    <col min="81" max="81" width="9.125" style="3" bestFit="1" customWidth="1"/>
    <col min="82" max="83" width="9" style="3"/>
    <col min="84" max="84" width="12.5" style="3" bestFit="1" customWidth="1"/>
    <col min="85" max="85" width="13.625" style="3" bestFit="1" customWidth="1"/>
    <col min="86" max="86" width="13.5" style="3" bestFit="1" customWidth="1"/>
    <col min="87" max="87" width="9.125" style="3" bestFit="1" customWidth="1"/>
    <col min="88" max="16384" width="9" style="3"/>
  </cols>
  <sheetData>
    <row r="1" spans="1:87" s="20" customFormat="1" ht="36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6</v>
      </c>
      <c r="I1" s="19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8" t="s">
        <v>16</v>
      </c>
      <c r="S1" s="9" t="s">
        <v>17</v>
      </c>
      <c r="T1" s="8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6" t="s">
        <v>53</v>
      </c>
      <c r="BD1" s="11" t="s">
        <v>54</v>
      </c>
      <c r="BE1" s="11" t="s">
        <v>55</v>
      </c>
      <c r="BF1" s="12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3" t="s">
        <v>61</v>
      </c>
      <c r="BL1" s="14" t="s">
        <v>62</v>
      </c>
      <c r="BM1" s="14" t="s">
        <v>63</v>
      </c>
      <c r="BN1" s="14" t="s">
        <v>64</v>
      </c>
      <c r="BO1" s="15" t="s">
        <v>65</v>
      </c>
      <c r="BP1" s="15" t="s">
        <v>66</v>
      </c>
      <c r="BQ1" s="16" t="s">
        <v>53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5" t="s">
        <v>80</v>
      </c>
      <c r="CF1" s="5" t="s">
        <v>81</v>
      </c>
      <c r="CG1" s="5" t="s">
        <v>82</v>
      </c>
      <c r="CH1" s="5" t="s">
        <v>83</v>
      </c>
      <c r="CI1" s="5" t="s">
        <v>84</v>
      </c>
    </row>
    <row r="2" spans="1:87" x14ac:dyDescent="0.25">
      <c r="A2" s="80" t="s">
        <v>1059</v>
      </c>
      <c r="B2" s="80" t="s">
        <v>1067</v>
      </c>
      <c r="C2" s="80" t="s">
        <v>1068</v>
      </c>
      <c r="D2" s="80" t="s">
        <v>1272</v>
      </c>
      <c r="E2" s="80" t="s">
        <v>970</v>
      </c>
      <c r="F2" s="78" t="str">
        <f>HYPERLINK("#DonorTab!B"&amp;MATCH(E2,DonorTab!B:B,0),VLOOKUP(E2,DonorTab!B:B,1,0))</f>
        <v>HOCANF14908807</v>
      </c>
      <c r="G2" s="80" t="s">
        <v>1273</v>
      </c>
      <c r="H2" s="80" t="s">
        <v>1274</v>
      </c>
      <c r="I2" s="80" t="s">
        <v>1275</v>
      </c>
      <c r="J2" s="80" t="s">
        <v>98</v>
      </c>
      <c r="K2" s="80">
        <v>6</v>
      </c>
      <c r="L2" s="80">
        <v>1</v>
      </c>
      <c r="M2" s="80">
        <v>4010</v>
      </c>
      <c r="N2" s="80">
        <v>3761</v>
      </c>
      <c r="O2" s="80">
        <v>-53</v>
      </c>
      <c r="P2" s="80">
        <v>146</v>
      </c>
      <c r="Q2" s="80">
        <v>1.26</v>
      </c>
      <c r="R2" s="80">
        <v>64</v>
      </c>
      <c r="S2" s="80">
        <v>0.53</v>
      </c>
      <c r="T2" s="80">
        <v>108</v>
      </c>
      <c r="U2" s="80">
        <v>1</v>
      </c>
      <c r="V2" s="80">
        <v>1</v>
      </c>
      <c r="W2" s="80">
        <v>5</v>
      </c>
      <c r="X2" s="80">
        <v>-6</v>
      </c>
      <c r="Y2" s="80">
        <v>1</v>
      </c>
      <c r="Z2" s="80">
        <v>-1</v>
      </c>
      <c r="AA2" s="80">
        <v>0</v>
      </c>
      <c r="AB2" s="80">
        <v>-5</v>
      </c>
      <c r="AC2" s="80">
        <v>2</v>
      </c>
      <c r="AD2" s="80">
        <v>-1</v>
      </c>
      <c r="AE2" s="80">
        <v>2</v>
      </c>
      <c r="AF2" s="80">
        <v>-2</v>
      </c>
      <c r="AG2" s="80">
        <v>-2</v>
      </c>
      <c r="AH2" s="80">
        <v>-5</v>
      </c>
      <c r="AI2" s="80">
        <v>2</v>
      </c>
      <c r="AJ2" s="80">
        <v>4</v>
      </c>
      <c r="AK2" s="80">
        <v>6</v>
      </c>
      <c r="AL2" s="80">
        <v>3</v>
      </c>
      <c r="AM2" s="80">
        <v>-3</v>
      </c>
      <c r="AN2" s="80">
        <v>-7</v>
      </c>
      <c r="AO2" s="80">
        <v>-6</v>
      </c>
      <c r="AP2" s="80">
        <v>-9</v>
      </c>
      <c r="AQ2" s="80">
        <v>-8</v>
      </c>
      <c r="AR2" s="80">
        <v>3</v>
      </c>
      <c r="AS2" s="80">
        <v>1</v>
      </c>
      <c r="AT2" s="80">
        <v>1</v>
      </c>
      <c r="AU2" s="80">
        <v>-7</v>
      </c>
      <c r="AV2" s="80">
        <v>111</v>
      </c>
      <c r="AW2" s="80">
        <v>107</v>
      </c>
      <c r="AX2" s="80">
        <v>109</v>
      </c>
      <c r="AY2" s="80">
        <v>101</v>
      </c>
      <c r="AZ2" s="80">
        <v>105</v>
      </c>
      <c r="BA2" s="80">
        <v>111</v>
      </c>
      <c r="BB2" s="80">
        <v>113</v>
      </c>
      <c r="BC2" s="81">
        <v>45748</v>
      </c>
      <c r="BD2" s="80">
        <v>3369</v>
      </c>
      <c r="BE2" s="80">
        <v>993</v>
      </c>
      <c r="BF2" s="80">
        <v>-303</v>
      </c>
      <c r="BG2" s="80">
        <v>103</v>
      </c>
      <c r="BH2" s="80">
        <v>0.44</v>
      </c>
      <c r="BI2" s="80">
        <v>34</v>
      </c>
      <c r="BJ2" s="80">
        <v>0.17</v>
      </c>
      <c r="BK2" s="80">
        <v>2.66</v>
      </c>
      <c r="BL2" s="80">
        <v>0.3</v>
      </c>
      <c r="BM2" s="80">
        <v>0.56000000000000005</v>
      </c>
      <c r="BN2" s="80">
        <v>-0.39</v>
      </c>
      <c r="BO2" s="80">
        <v>5.3</v>
      </c>
      <c r="BP2" s="80">
        <v>1.4</v>
      </c>
      <c r="BQ2" s="81">
        <v>45748</v>
      </c>
      <c r="BR2" s="80">
        <v>0</v>
      </c>
      <c r="BS2" s="80">
        <v>0</v>
      </c>
      <c r="BT2" s="80">
        <v>0</v>
      </c>
      <c r="BU2" s="80">
        <v>0</v>
      </c>
      <c r="BV2" s="80">
        <v>0</v>
      </c>
      <c r="BW2" s="80">
        <v>0</v>
      </c>
      <c r="BX2" s="80">
        <v>0</v>
      </c>
      <c r="BY2" s="80">
        <v>1</v>
      </c>
      <c r="BZ2" s="82">
        <v>1</v>
      </c>
      <c r="CA2" s="80">
        <v>0</v>
      </c>
      <c r="CB2" s="80">
        <v>0</v>
      </c>
      <c r="CC2" s="80" t="s">
        <v>92</v>
      </c>
      <c r="CD2" s="80" t="s">
        <v>92</v>
      </c>
      <c r="CE2" s="80" t="s">
        <v>112</v>
      </c>
      <c r="CF2" s="80" t="s">
        <v>94</v>
      </c>
      <c r="CG2" s="80">
        <v>112</v>
      </c>
      <c r="CH2" s="80">
        <v>106</v>
      </c>
      <c r="CI2" s="80" t="s">
        <v>95</v>
      </c>
    </row>
    <row r="3" spans="1:87" x14ac:dyDescent="0.25">
      <c r="A3" s="80" t="s">
        <v>1059</v>
      </c>
      <c r="B3" s="80" t="s">
        <v>1067</v>
      </c>
      <c r="C3" s="80" t="s">
        <v>1068</v>
      </c>
      <c r="D3" s="80" t="s">
        <v>1027</v>
      </c>
      <c r="E3" s="80" t="s">
        <v>1028</v>
      </c>
      <c r="F3" s="78" t="str">
        <f>HYPERLINK("#DonorTab!B"&amp;MATCH(E3,DonorTab!B:B,0),VLOOKUP(E3,DonorTab!B:B,1,0))</f>
        <v>HOCANF15070977</v>
      </c>
      <c r="G3" s="80" t="s">
        <v>214</v>
      </c>
      <c r="H3" s="80" t="s">
        <v>1276</v>
      </c>
      <c r="I3" s="80" t="s">
        <v>1277</v>
      </c>
      <c r="J3" s="80" t="s">
        <v>103</v>
      </c>
      <c r="K3" s="80">
        <v>6</v>
      </c>
      <c r="L3" s="80">
        <v>1</v>
      </c>
      <c r="M3" s="80">
        <v>4006</v>
      </c>
      <c r="N3" s="80">
        <v>3799</v>
      </c>
      <c r="O3" s="80">
        <v>-471</v>
      </c>
      <c r="P3" s="80">
        <v>107</v>
      </c>
      <c r="Q3" s="80">
        <v>1.0900000000000001</v>
      </c>
      <c r="R3" s="80">
        <v>65</v>
      </c>
      <c r="S3" s="80">
        <v>0.67</v>
      </c>
      <c r="T3" s="80">
        <v>111</v>
      </c>
      <c r="U3" s="80">
        <v>0</v>
      </c>
      <c r="V3" s="80">
        <v>4</v>
      </c>
      <c r="W3" s="80">
        <v>4</v>
      </c>
      <c r="X3" s="80">
        <v>-11</v>
      </c>
      <c r="Y3" s="80">
        <v>-1</v>
      </c>
      <c r="Z3" s="80">
        <v>4</v>
      </c>
      <c r="AA3" s="80">
        <v>-2</v>
      </c>
      <c r="AB3" s="80">
        <v>-1</v>
      </c>
      <c r="AC3" s="80">
        <v>4</v>
      </c>
      <c r="AD3" s="80">
        <v>4</v>
      </c>
      <c r="AE3" s="80">
        <v>2</v>
      </c>
      <c r="AF3" s="80">
        <v>-2</v>
      </c>
      <c r="AG3" s="80">
        <v>4</v>
      </c>
      <c r="AH3" s="80">
        <v>-4</v>
      </c>
      <c r="AI3" s="80">
        <v>1</v>
      </c>
      <c r="AJ3" s="80">
        <v>5</v>
      </c>
      <c r="AK3" s="80">
        <v>5</v>
      </c>
      <c r="AL3" s="80">
        <v>0</v>
      </c>
      <c r="AM3" s="80">
        <v>-3</v>
      </c>
      <c r="AN3" s="80">
        <v>-7</v>
      </c>
      <c r="AO3" s="80">
        <v>-9</v>
      </c>
      <c r="AP3" s="80">
        <v>-7</v>
      </c>
      <c r="AQ3" s="80">
        <v>-13</v>
      </c>
      <c r="AR3" s="80">
        <v>-4</v>
      </c>
      <c r="AS3" s="80">
        <v>-3</v>
      </c>
      <c r="AT3" s="80">
        <v>3</v>
      </c>
      <c r="AU3" s="80">
        <v>-4</v>
      </c>
      <c r="AV3" s="80">
        <v>116</v>
      </c>
      <c r="AW3" s="80">
        <v>114</v>
      </c>
      <c r="AX3" s="80">
        <v>110</v>
      </c>
      <c r="AY3" s="80">
        <v>97</v>
      </c>
      <c r="AZ3" s="80">
        <v>98</v>
      </c>
      <c r="BA3" s="80">
        <v>106</v>
      </c>
      <c r="BB3" s="80">
        <v>111</v>
      </c>
      <c r="BC3" s="81">
        <v>45748</v>
      </c>
      <c r="BD3" s="80">
        <v>3323</v>
      </c>
      <c r="BE3" s="80">
        <v>909</v>
      </c>
      <c r="BF3" s="80">
        <v>-558</v>
      </c>
      <c r="BG3" s="80">
        <v>63</v>
      </c>
      <c r="BH3" s="80">
        <v>0.33</v>
      </c>
      <c r="BI3" s="80">
        <v>32</v>
      </c>
      <c r="BJ3" s="80">
        <v>0.2</v>
      </c>
      <c r="BK3" s="80">
        <v>2.63</v>
      </c>
      <c r="BL3" s="80">
        <v>0.05</v>
      </c>
      <c r="BM3" s="80">
        <v>0.88</v>
      </c>
      <c r="BN3" s="80">
        <v>-0.28000000000000003</v>
      </c>
      <c r="BO3" s="80">
        <v>7.1</v>
      </c>
      <c r="BP3" s="80">
        <v>3.9</v>
      </c>
      <c r="BQ3" s="81">
        <v>45748</v>
      </c>
      <c r="BR3" s="80">
        <v>0</v>
      </c>
      <c r="BS3" s="80">
        <v>0</v>
      </c>
      <c r="BT3" s="80">
        <v>0</v>
      </c>
      <c r="BU3" s="80">
        <v>0</v>
      </c>
      <c r="BV3" s="80">
        <v>0</v>
      </c>
      <c r="BW3" s="80">
        <v>0</v>
      </c>
      <c r="BX3" s="80">
        <v>0</v>
      </c>
      <c r="BY3" s="80">
        <v>1</v>
      </c>
      <c r="BZ3" s="82">
        <v>1</v>
      </c>
      <c r="CA3" s="80">
        <v>0</v>
      </c>
      <c r="CB3" s="80">
        <v>0</v>
      </c>
      <c r="CC3" s="80" t="s">
        <v>92</v>
      </c>
      <c r="CD3" s="80" t="s">
        <v>92</v>
      </c>
      <c r="CE3" s="80" t="s">
        <v>93</v>
      </c>
      <c r="CF3" s="80" t="s">
        <v>130</v>
      </c>
      <c r="CG3" s="80">
        <v>115</v>
      </c>
      <c r="CH3" s="80">
        <v>109</v>
      </c>
      <c r="CI3" s="80" t="s">
        <v>95</v>
      </c>
    </row>
    <row r="4" spans="1:87" x14ac:dyDescent="0.25">
      <c r="A4" s="80" t="s">
        <v>1059</v>
      </c>
      <c r="B4" s="80" t="s">
        <v>1060</v>
      </c>
      <c r="C4" s="80" t="s">
        <v>1061</v>
      </c>
      <c r="D4" s="80" t="s">
        <v>1062</v>
      </c>
      <c r="E4" s="80" t="s">
        <v>1063</v>
      </c>
      <c r="F4" s="78" t="str">
        <f>HYPERLINK("#DonorTab!B"&amp;MATCH(E4,DonorTab!B:B,0),VLOOKUP(E4,DonorTab!B:B,1,0))</f>
        <v>HOCANF14766534</v>
      </c>
      <c r="G4" s="80" t="s">
        <v>1064</v>
      </c>
      <c r="H4" s="80" t="s">
        <v>1065</v>
      </c>
      <c r="I4" s="80" t="s">
        <v>1066</v>
      </c>
      <c r="J4" s="80" t="s">
        <v>173</v>
      </c>
      <c r="K4" s="80">
        <v>8</v>
      </c>
      <c r="L4" s="80">
        <v>1</v>
      </c>
      <c r="M4" s="80">
        <v>3955</v>
      </c>
      <c r="N4" s="80">
        <v>3182</v>
      </c>
      <c r="O4" s="80">
        <v>843</v>
      </c>
      <c r="P4" s="80">
        <v>129</v>
      </c>
      <c r="Q4" s="80">
        <v>0.8</v>
      </c>
      <c r="R4" s="80">
        <v>68</v>
      </c>
      <c r="S4" s="80">
        <v>0.32</v>
      </c>
      <c r="T4" s="80">
        <v>104</v>
      </c>
      <c r="U4" s="80">
        <v>5</v>
      </c>
      <c r="V4" s="80">
        <v>4</v>
      </c>
      <c r="W4" s="80">
        <v>8</v>
      </c>
      <c r="X4" s="80">
        <v>0</v>
      </c>
      <c r="Y4" s="80">
        <v>0</v>
      </c>
      <c r="Z4" s="80">
        <v>0</v>
      </c>
      <c r="AA4" s="80">
        <v>0</v>
      </c>
      <c r="AB4" s="80">
        <v>-2</v>
      </c>
      <c r="AC4" s="80">
        <v>3</v>
      </c>
      <c r="AD4" s="80">
        <v>2</v>
      </c>
      <c r="AE4" s="80">
        <v>7</v>
      </c>
      <c r="AF4" s="80">
        <v>5</v>
      </c>
      <c r="AG4" s="80">
        <v>1</v>
      </c>
      <c r="AH4" s="80">
        <v>-5</v>
      </c>
      <c r="AI4" s="80">
        <v>-2</v>
      </c>
      <c r="AJ4" s="80">
        <v>4</v>
      </c>
      <c r="AK4" s="80">
        <v>6</v>
      </c>
      <c r="AL4" s="80">
        <v>3</v>
      </c>
      <c r="AM4" s="80">
        <v>4</v>
      </c>
      <c r="AN4" s="80">
        <v>-6</v>
      </c>
      <c r="AO4" s="80">
        <v>-4</v>
      </c>
      <c r="AP4" s="80">
        <v>-4</v>
      </c>
      <c r="AQ4" s="80">
        <v>-4</v>
      </c>
      <c r="AR4" s="80">
        <v>7</v>
      </c>
      <c r="AS4" s="80">
        <v>1</v>
      </c>
      <c r="AT4" s="80">
        <v>-1</v>
      </c>
      <c r="AU4" s="80">
        <v>-2</v>
      </c>
      <c r="AV4" s="80">
        <v>109</v>
      </c>
      <c r="AW4" s="80">
        <v>103</v>
      </c>
      <c r="AX4" s="80">
        <v>105</v>
      </c>
      <c r="AY4" s="80">
        <v>99</v>
      </c>
      <c r="AZ4" s="80">
        <v>104</v>
      </c>
      <c r="BA4" s="80">
        <v>104</v>
      </c>
      <c r="BB4" s="80">
        <v>106</v>
      </c>
      <c r="BC4" s="81">
        <v>45748</v>
      </c>
      <c r="BD4" s="80">
        <v>3357</v>
      </c>
      <c r="BE4" s="80">
        <v>937</v>
      </c>
      <c r="BF4" s="80">
        <v>867</v>
      </c>
      <c r="BG4" s="80">
        <v>91</v>
      </c>
      <c r="BH4" s="80">
        <v>0.2</v>
      </c>
      <c r="BI4" s="80">
        <v>46</v>
      </c>
      <c r="BJ4" s="80">
        <v>0.06</v>
      </c>
      <c r="BK4" s="80">
        <v>2.87</v>
      </c>
      <c r="BL4" s="80">
        <v>1.1000000000000001</v>
      </c>
      <c r="BM4" s="80">
        <v>1.07</v>
      </c>
      <c r="BN4" s="80">
        <v>0.87</v>
      </c>
      <c r="BO4" s="80">
        <v>4.9000000000000004</v>
      </c>
      <c r="BP4" s="80">
        <v>-0.7</v>
      </c>
      <c r="BQ4" s="81">
        <v>45748</v>
      </c>
      <c r="BR4" s="80">
        <v>0</v>
      </c>
      <c r="BS4" s="80">
        <v>0</v>
      </c>
      <c r="BT4" s="80">
        <v>0</v>
      </c>
      <c r="BU4" s="80">
        <v>0</v>
      </c>
      <c r="BV4" s="80">
        <v>0</v>
      </c>
      <c r="BW4" s="80">
        <v>0</v>
      </c>
      <c r="BX4" s="80">
        <v>0</v>
      </c>
      <c r="BY4" s="80">
        <v>1</v>
      </c>
      <c r="BZ4" s="80">
        <v>0</v>
      </c>
      <c r="CA4" s="80">
        <v>0</v>
      </c>
      <c r="CB4" s="80">
        <v>0</v>
      </c>
      <c r="CC4" s="80" t="s">
        <v>92</v>
      </c>
      <c r="CD4" s="80" t="s">
        <v>92</v>
      </c>
      <c r="CE4" s="80" t="s">
        <v>112</v>
      </c>
      <c r="CF4" s="80" t="s">
        <v>130</v>
      </c>
      <c r="CG4" s="82">
        <v>106</v>
      </c>
      <c r="CH4" s="82">
        <v>98</v>
      </c>
      <c r="CI4" s="80" t="s">
        <v>84</v>
      </c>
    </row>
    <row r="5" spans="1:87" x14ac:dyDescent="0.25">
      <c r="A5" s="80" t="s">
        <v>1059</v>
      </c>
      <c r="B5" s="80" t="s">
        <v>1067</v>
      </c>
      <c r="C5" s="80" t="s">
        <v>1068</v>
      </c>
      <c r="D5" s="80" t="s">
        <v>1069</v>
      </c>
      <c r="E5" s="80" t="s">
        <v>1070</v>
      </c>
      <c r="F5" s="78" t="str">
        <f>HYPERLINK("#DonorTab!B"&amp;MATCH(E5,DonorTab!B:B,0),VLOOKUP(E5,DonorTab!B:B,1,0))</f>
        <v>HOCANF14908670</v>
      </c>
      <c r="G5" s="80" t="s">
        <v>1064</v>
      </c>
      <c r="H5" s="80" t="s">
        <v>1071</v>
      </c>
      <c r="I5" s="80" t="s">
        <v>1072</v>
      </c>
      <c r="J5" s="80" t="s">
        <v>173</v>
      </c>
      <c r="K5" s="80">
        <v>8</v>
      </c>
      <c r="L5" s="80">
        <v>1</v>
      </c>
      <c r="M5" s="80">
        <v>3935</v>
      </c>
      <c r="N5" s="80">
        <v>3636</v>
      </c>
      <c r="O5" s="80">
        <v>167</v>
      </c>
      <c r="P5" s="80">
        <v>131</v>
      </c>
      <c r="Q5" s="80">
        <v>1.06</v>
      </c>
      <c r="R5" s="80">
        <v>53</v>
      </c>
      <c r="S5" s="80">
        <v>0.38</v>
      </c>
      <c r="T5" s="80">
        <v>109</v>
      </c>
      <c r="U5" s="80">
        <v>0</v>
      </c>
      <c r="V5" s="80">
        <v>3</v>
      </c>
      <c r="W5" s="80">
        <v>5</v>
      </c>
      <c r="X5" s="80">
        <v>-12</v>
      </c>
      <c r="Y5" s="80">
        <v>-2</v>
      </c>
      <c r="Z5" s="80">
        <v>-1</v>
      </c>
      <c r="AA5" s="80">
        <v>-1</v>
      </c>
      <c r="AB5" s="80">
        <v>-2</v>
      </c>
      <c r="AC5" s="80">
        <v>2</v>
      </c>
      <c r="AD5" s="80">
        <v>1</v>
      </c>
      <c r="AE5" s="80">
        <v>-1</v>
      </c>
      <c r="AF5" s="80">
        <v>-1</v>
      </c>
      <c r="AG5" s="80">
        <v>0</v>
      </c>
      <c r="AH5" s="80">
        <v>0</v>
      </c>
      <c r="AI5" s="80">
        <v>-1</v>
      </c>
      <c r="AJ5" s="80">
        <v>4</v>
      </c>
      <c r="AK5" s="80">
        <v>6</v>
      </c>
      <c r="AL5" s="80">
        <v>2</v>
      </c>
      <c r="AM5" s="80">
        <v>-5</v>
      </c>
      <c r="AN5" s="80">
        <v>-11</v>
      </c>
      <c r="AO5" s="80">
        <v>-9</v>
      </c>
      <c r="AP5" s="80">
        <v>-10</v>
      </c>
      <c r="AQ5" s="80">
        <v>-10</v>
      </c>
      <c r="AR5" s="80">
        <v>-2</v>
      </c>
      <c r="AS5" s="80">
        <v>-3</v>
      </c>
      <c r="AT5" s="80">
        <v>1</v>
      </c>
      <c r="AU5" s="80">
        <v>-7</v>
      </c>
      <c r="AV5" s="80">
        <v>112</v>
      </c>
      <c r="AW5" s="80">
        <v>108</v>
      </c>
      <c r="AX5" s="80">
        <v>109</v>
      </c>
      <c r="AY5" s="80">
        <v>96</v>
      </c>
      <c r="AZ5" s="80">
        <v>98</v>
      </c>
      <c r="BA5" s="80">
        <v>110</v>
      </c>
      <c r="BB5" s="80">
        <v>113</v>
      </c>
      <c r="BC5" s="81">
        <v>45748</v>
      </c>
      <c r="BD5" s="80">
        <v>3241</v>
      </c>
      <c r="BE5" s="80">
        <v>938</v>
      </c>
      <c r="BF5" s="80">
        <v>-118</v>
      </c>
      <c r="BG5" s="80">
        <v>90</v>
      </c>
      <c r="BH5" s="80">
        <v>0.36</v>
      </c>
      <c r="BI5" s="80">
        <v>23</v>
      </c>
      <c r="BJ5" s="80">
        <v>0.1</v>
      </c>
      <c r="BK5" s="80">
        <v>2.66</v>
      </c>
      <c r="BL5" s="80">
        <v>-0.4</v>
      </c>
      <c r="BM5" s="80">
        <v>0.31</v>
      </c>
      <c r="BN5" s="80">
        <v>-0.16</v>
      </c>
      <c r="BO5" s="80">
        <v>6</v>
      </c>
      <c r="BP5" s="80">
        <v>1.6</v>
      </c>
      <c r="BQ5" s="81">
        <v>45748</v>
      </c>
      <c r="BR5" s="80">
        <v>0</v>
      </c>
      <c r="BS5" s="80">
        <v>0</v>
      </c>
      <c r="BT5" s="80">
        <v>0</v>
      </c>
      <c r="BU5" s="80">
        <v>0</v>
      </c>
      <c r="BV5" s="80">
        <v>0</v>
      </c>
      <c r="BW5" s="80">
        <v>0</v>
      </c>
      <c r="BX5" s="80">
        <v>0</v>
      </c>
      <c r="BY5" s="80">
        <v>1</v>
      </c>
      <c r="BZ5" s="82">
        <v>0</v>
      </c>
      <c r="CA5" s="80">
        <v>0</v>
      </c>
      <c r="CB5" s="80">
        <v>0</v>
      </c>
      <c r="CC5" s="80" t="s">
        <v>92</v>
      </c>
      <c r="CD5" s="80" t="s">
        <v>92</v>
      </c>
      <c r="CE5" s="80" t="s">
        <v>99</v>
      </c>
      <c r="CF5" s="80" t="s">
        <v>113</v>
      </c>
      <c r="CG5" s="80">
        <v>116</v>
      </c>
      <c r="CH5" s="80">
        <v>110</v>
      </c>
      <c r="CI5" s="80" t="s">
        <v>95</v>
      </c>
    </row>
    <row r="6" spans="1:87" x14ac:dyDescent="0.25">
      <c r="A6" s="80" t="s">
        <v>1059</v>
      </c>
      <c r="B6" s="80" t="s">
        <v>1073</v>
      </c>
      <c r="C6" s="80" t="s">
        <v>1074</v>
      </c>
      <c r="D6" s="80" t="s">
        <v>1075</v>
      </c>
      <c r="E6" s="80" t="s">
        <v>1076</v>
      </c>
      <c r="F6" s="78" t="str">
        <f>HYPERLINK("#DonorTab!B"&amp;MATCH(E6,DonorTab!B:B,0),VLOOKUP(E6,DonorTab!B:B,1,0))</f>
        <v>HOCANF15070891</v>
      </c>
      <c r="G6" s="80" t="s">
        <v>214</v>
      </c>
      <c r="H6" s="80" t="s">
        <v>1077</v>
      </c>
      <c r="I6" s="80" t="s">
        <v>1078</v>
      </c>
      <c r="J6" s="80" t="s">
        <v>143</v>
      </c>
      <c r="K6" s="80">
        <v>7</v>
      </c>
      <c r="L6" s="80">
        <v>1</v>
      </c>
      <c r="M6" s="80">
        <v>3934</v>
      </c>
      <c r="N6" s="80">
        <v>3089</v>
      </c>
      <c r="O6" s="80">
        <v>993</v>
      </c>
      <c r="P6" s="80">
        <v>115</v>
      </c>
      <c r="Q6" s="80">
        <v>0.63</v>
      </c>
      <c r="R6" s="80">
        <v>67</v>
      </c>
      <c r="S6" s="80">
        <v>0.26</v>
      </c>
      <c r="T6" s="80">
        <v>101</v>
      </c>
      <c r="U6" s="80">
        <v>9</v>
      </c>
      <c r="V6" s="80">
        <v>7</v>
      </c>
      <c r="W6" s="80">
        <v>7</v>
      </c>
      <c r="X6" s="80">
        <v>4</v>
      </c>
      <c r="Y6" s="80">
        <v>5</v>
      </c>
      <c r="Z6" s="80">
        <v>1</v>
      </c>
      <c r="AA6" s="80">
        <v>4</v>
      </c>
      <c r="AB6" s="80">
        <v>-4</v>
      </c>
      <c r="AC6" s="80">
        <v>6</v>
      </c>
      <c r="AD6" s="80">
        <v>9</v>
      </c>
      <c r="AE6" s="80">
        <v>8</v>
      </c>
      <c r="AF6" s="80">
        <v>7</v>
      </c>
      <c r="AG6" s="80">
        <v>2</v>
      </c>
      <c r="AH6" s="80">
        <v>-1</v>
      </c>
      <c r="AI6" s="80">
        <v>1</v>
      </c>
      <c r="AJ6" s="80">
        <v>3</v>
      </c>
      <c r="AK6" s="80">
        <v>5</v>
      </c>
      <c r="AL6" s="80">
        <v>-1</v>
      </c>
      <c r="AM6" s="80">
        <v>3</v>
      </c>
      <c r="AN6" s="80">
        <v>0</v>
      </c>
      <c r="AO6" s="80">
        <v>-3</v>
      </c>
      <c r="AP6" s="80">
        <v>2</v>
      </c>
      <c r="AQ6" s="80">
        <v>-1</v>
      </c>
      <c r="AR6" s="80">
        <v>5</v>
      </c>
      <c r="AS6" s="80">
        <v>1</v>
      </c>
      <c r="AT6" s="80">
        <v>9</v>
      </c>
      <c r="AU6" s="80">
        <v>1</v>
      </c>
      <c r="AV6" s="80">
        <v>108</v>
      </c>
      <c r="AW6" s="80">
        <v>99</v>
      </c>
      <c r="AX6" s="80">
        <v>104</v>
      </c>
      <c r="AY6" s="80">
        <v>101</v>
      </c>
      <c r="AZ6" s="80">
        <v>102</v>
      </c>
      <c r="BA6" s="80">
        <v>107</v>
      </c>
      <c r="BB6" s="80">
        <v>110</v>
      </c>
      <c r="BC6" s="81">
        <v>45748</v>
      </c>
      <c r="BD6" s="80">
        <v>3085</v>
      </c>
      <c r="BE6" s="80">
        <v>522</v>
      </c>
      <c r="BF6" s="80">
        <v>812</v>
      </c>
      <c r="BG6" s="80">
        <v>61</v>
      </c>
      <c r="BH6" s="80">
        <v>0.1</v>
      </c>
      <c r="BI6" s="80">
        <v>38</v>
      </c>
      <c r="BJ6" s="80">
        <v>0.04</v>
      </c>
      <c r="BK6" s="80">
        <v>2.99</v>
      </c>
      <c r="BL6" s="80">
        <v>1.51</v>
      </c>
      <c r="BM6" s="80">
        <v>1.1399999999999999</v>
      </c>
      <c r="BN6" s="80">
        <v>0.63</v>
      </c>
      <c r="BO6" s="80">
        <v>2.2999999999999998</v>
      </c>
      <c r="BP6" s="80">
        <v>-0.8</v>
      </c>
      <c r="BQ6" s="81">
        <v>45748</v>
      </c>
      <c r="BR6" s="80">
        <v>0</v>
      </c>
      <c r="BS6" s="80">
        <v>0</v>
      </c>
      <c r="BT6" s="80">
        <v>0</v>
      </c>
      <c r="BU6" s="80">
        <v>0</v>
      </c>
      <c r="BV6" s="80">
        <v>0</v>
      </c>
      <c r="BW6" s="80">
        <v>0</v>
      </c>
      <c r="BX6" s="80">
        <v>0</v>
      </c>
      <c r="BY6" s="80">
        <v>1</v>
      </c>
      <c r="BZ6" s="80">
        <v>0</v>
      </c>
      <c r="CA6" s="80">
        <v>0</v>
      </c>
      <c r="CB6" s="80">
        <v>0</v>
      </c>
      <c r="CC6" s="80" t="s">
        <v>92</v>
      </c>
      <c r="CD6" s="80" t="s">
        <v>144</v>
      </c>
      <c r="CE6" s="80" t="s">
        <v>99</v>
      </c>
      <c r="CF6" s="80" t="s">
        <v>94</v>
      </c>
      <c r="CG6" s="80">
        <v>108</v>
      </c>
      <c r="CH6" s="80">
        <v>104</v>
      </c>
      <c r="CI6" s="80" t="s">
        <v>84</v>
      </c>
    </row>
    <row r="7" spans="1:87" x14ac:dyDescent="0.25">
      <c r="A7" s="80" t="s">
        <v>1059</v>
      </c>
      <c r="B7" s="80" t="s">
        <v>157</v>
      </c>
      <c r="C7" s="80" t="s">
        <v>158</v>
      </c>
      <c r="D7" s="80" t="s">
        <v>1079</v>
      </c>
      <c r="E7" s="80" t="s">
        <v>952</v>
      </c>
      <c r="F7" s="78" t="str">
        <f>HYPERLINK("#DonorTab!B"&amp;MATCH(E7,DonorTab!B:B,0),VLOOKUP(E7,DonorTab!B:B,1,0))</f>
        <v>HOCANF14766815</v>
      </c>
      <c r="G7" s="80" t="s">
        <v>1080</v>
      </c>
      <c r="H7" s="80" t="s">
        <v>1081</v>
      </c>
      <c r="I7" s="80" t="s">
        <v>1082</v>
      </c>
      <c r="J7" s="80" t="s">
        <v>103</v>
      </c>
      <c r="K7" s="80">
        <v>6</v>
      </c>
      <c r="L7" s="80">
        <v>1</v>
      </c>
      <c r="M7" s="80">
        <v>3926</v>
      </c>
      <c r="N7" s="80">
        <v>2916</v>
      </c>
      <c r="O7" s="80">
        <v>1175</v>
      </c>
      <c r="P7" s="80">
        <v>112</v>
      </c>
      <c r="Q7" s="80">
        <v>0.52</v>
      </c>
      <c r="R7" s="80">
        <v>72</v>
      </c>
      <c r="S7" s="80">
        <v>0.24</v>
      </c>
      <c r="T7" s="80">
        <v>102</v>
      </c>
      <c r="U7" s="80">
        <v>10</v>
      </c>
      <c r="V7" s="80">
        <v>10</v>
      </c>
      <c r="W7" s="80">
        <v>6</v>
      </c>
      <c r="X7" s="80">
        <v>6</v>
      </c>
      <c r="Y7" s="80">
        <v>0</v>
      </c>
      <c r="Z7" s="80">
        <v>5</v>
      </c>
      <c r="AA7" s="80">
        <v>8</v>
      </c>
      <c r="AB7" s="80">
        <v>7</v>
      </c>
      <c r="AC7" s="80">
        <v>8</v>
      </c>
      <c r="AD7" s="80">
        <v>6</v>
      </c>
      <c r="AE7" s="80">
        <v>7</v>
      </c>
      <c r="AF7" s="80">
        <v>8</v>
      </c>
      <c r="AG7" s="80">
        <v>6</v>
      </c>
      <c r="AH7" s="80">
        <v>-1</v>
      </c>
      <c r="AI7" s="80">
        <v>-1</v>
      </c>
      <c r="AJ7" s="80">
        <v>3</v>
      </c>
      <c r="AK7" s="80">
        <v>2</v>
      </c>
      <c r="AL7" s="80">
        <v>4</v>
      </c>
      <c r="AM7" s="80">
        <v>6</v>
      </c>
      <c r="AN7" s="80">
        <v>3</v>
      </c>
      <c r="AO7" s="80">
        <v>-5</v>
      </c>
      <c r="AP7" s="80">
        <v>1</v>
      </c>
      <c r="AQ7" s="80">
        <v>1</v>
      </c>
      <c r="AR7" s="80">
        <v>8</v>
      </c>
      <c r="AS7" s="80">
        <v>-1</v>
      </c>
      <c r="AT7" s="80">
        <v>-3</v>
      </c>
      <c r="AU7" s="80">
        <v>3</v>
      </c>
      <c r="AV7" s="80">
        <v>107</v>
      </c>
      <c r="AW7" s="80">
        <v>100</v>
      </c>
      <c r="AX7" s="80">
        <v>102</v>
      </c>
      <c r="AY7" s="80">
        <v>99</v>
      </c>
      <c r="AZ7" s="80">
        <v>101</v>
      </c>
      <c r="BA7" s="80">
        <v>96</v>
      </c>
      <c r="BB7" s="80">
        <v>101</v>
      </c>
      <c r="BC7" s="81">
        <v>45748</v>
      </c>
      <c r="BD7" s="80">
        <v>3091</v>
      </c>
      <c r="BE7" s="80">
        <v>486</v>
      </c>
      <c r="BF7" s="80">
        <v>634</v>
      </c>
      <c r="BG7" s="80">
        <v>56</v>
      </c>
      <c r="BH7" s="80">
        <v>0.11</v>
      </c>
      <c r="BI7" s="80">
        <v>37</v>
      </c>
      <c r="BJ7" s="80">
        <v>0.06</v>
      </c>
      <c r="BK7" s="80">
        <v>2.91</v>
      </c>
      <c r="BL7" s="80">
        <v>1.92</v>
      </c>
      <c r="BM7" s="80">
        <v>1.75</v>
      </c>
      <c r="BN7" s="80">
        <v>0.92</v>
      </c>
      <c r="BO7" s="80">
        <v>2.4</v>
      </c>
      <c r="BP7" s="80">
        <v>-1.4</v>
      </c>
      <c r="BQ7" s="81">
        <v>45748</v>
      </c>
      <c r="BR7" s="80">
        <v>0</v>
      </c>
      <c r="BS7" s="80">
        <v>0</v>
      </c>
      <c r="BT7" s="80">
        <v>0</v>
      </c>
      <c r="BU7" s="80">
        <v>0</v>
      </c>
      <c r="BV7" s="80">
        <v>0</v>
      </c>
      <c r="BW7" s="80">
        <v>0</v>
      </c>
      <c r="BX7" s="80">
        <v>0</v>
      </c>
      <c r="BY7" s="80">
        <v>1</v>
      </c>
      <c r="BZ7" s="82">
        <v>0</v>
      </c>
      <c r="CA7" s="80">
        <v>0</v>
      </c>
      <c r="CB7" s="80">
        <v>0</v>
      </c>
      <c r="CC7" s="80" t="s">
        <v>92</v>
      </c>
      <c r="CD7" s="80" t="s">
        <v>92</v>
      </c>
      <c r="CE7" s="80" t="s">
        <v>93</v>
      </c>
      <c r="CF7" s="80" t="s">
        <v>94</v>
      </c>
      <c r="CG7" s="80">
        <v>107</v>
      </c>
      <c r="CH7" s="80">
        <v>110</v>
      </c>
      <c r="CI7" s="80" t="s">
        <v>84</v>
      </c>
    </row>
    <row r="8" spans="1:87" x14ac:dyDescent="0.25">
      <c r="A8" s="80" t="s">
        <v>1059</v>
      </c>
      <c r="B8" s="80" t="s">
        <v>1083</v>
      </c>
      <c r="C8" s="80" t="s">
        <v>1084</v>
      </c>
      <c r="D8" s="80" t="s">
        <v>1085</v>
      </c>
      <c r="E8" s="80" t="s">
        <v>993</v>
      </c>
      <c r="F8" s="78" t="str">
        <f>HYPERLINK("#DonorTab!B"&amp;MATCH(E8,DonorTab!B:B,0),VLOOKUP(E8,DonorTab!B:B,1,0))</f>
        <v>HOCANF14766756</v>
      </c>
      <c r="G8" s="80" t="s">
        <v>200</v>
      </c>
      <c r="H8" s="80" t="s">
        <v>1086</v>
      </c>
      <c r="I8" s="80" t="s">
        <v>1087</v>
      </c>
      <c r="J8" s="80" t="s">
        <v>143</v>
      </c>
      <c r="K8" s="80">
        <v>5</v>
      </c>
      <c r="L8" s="80">
        <v>1</v>
      </c>
      <c r="M8" s="82">
        <v>3890</v>
      </c>
      <c r="N8" s="82">
        <v>2651</v>
      </c>
      <c r="O8" s="82">
        <v>761</v>
      </c>
      <c r="P8" s="82">
        <v>117</v>
      </c>
      <c r="Q8" s="82">
        <v>0.73</v>
      </c>
      <c r="R8" s="82">
        <v>52</v>
      </c>
      <c r="S8" s="82">
        <v>0.21</v>
      </c>
      <c r="T8" s="82">
        <v>101</v>
      </c>
      <c r="U8" s="82">
        <v>9</v>
      </c>
      <c r="V8" s="82">
        <v>9</v>
      </c>
      <c r="W8" s="82">
        <v>10</v>
      </c>
      <c r="X8" s="82">
        <v>3</v>
      </c>
      <c r="Y8" s="82">
        <v>-1</v>
      </c>
      <c r="Z8" s="82">
        <v>6</v>
      </c>
      <c r="AA8" s="82">
        <v>4</v>
      </c>
      <c r="AB8" s="82">
        <v>2</v>
      </c>
      <c r="AC8" s="82">
        <v>9</v>
      </c>
      <c r="AD8" s="82">
        <v>7</v>
      </c>
      <c r="AE8" s="82">
        <v>4</v>
      </c>
      <c r="AF8" s="82">
        <v>6</v>
      </c>
      <c r="AG8" s="82">
        <v>1</v>
      </c>
      <c r="AH8" s="82">
        <v>-6</v>
      </c>
      <c r="AI8" s="82">
        <v>6</v>
      </c>
      <c r="AJ8" s="82">
        <v>5</v>
      </c>
      <c r="AK8" s="82">
        <v>4</v>
      </c>
      <c r="AL8" s="82">
        <v>1</v>
      </c>
      <c r="AM8" s="82">
        <v>9</v>
      </c>
      <c r="AN8" s="82">
        <v>-2</v>
      </c>
      <c r="AO8" s="82">
        <v>-2</v>
      </c>
      <c r="AP8" s="82">
        <v>0</v>
      </c>
      <c r="AQ8" s="82">
        <v>-1</v>
      </c>
      <c r="AR8" s="82">
        <v>3</v>
      </c>
      <c r="AS8" s="82">
        <v>0</v>
      </c>
      <c r="AT8" s="82">
        <v>-4</v>
      </c>
      <c r="AU8" s="82">
        <v>0</v>
      </c>
      <c r="AV8" s="82">
        <v>108</v>
      </c>
      <c r="AW8" s="82">
        <v>98</v>
      </c>
      <c r="AX8" s="82">
        <v>101</v>
      </c>
      <c r="AY8" s="82">
        <v>99</v>
      </c>
      <c r="AZ8" s="82">
        <v>103</v>
      </c>
      <c r="BA8" s="82">
        <v>105</v>
      </c>
      <c r="BB8" s="82">
        <v>99</v>
      </c>
      <c r="BC8" s="83">
        <v>45748</v>
      </c>
      <c r="BD8" s="80">
        <v>3136</v>
      </c>
      <c r="BE8" s="80">
        <v>576</v>
      </c>
      <c r="BF8" s="80">
        <v>313</v>
      </c>
      <c r="BG8" s="80">
        <v>84</v>
      </c>
      <c r="BH8" s="80">
        <v>0.27</v>
      </c>
      <c r="BI8" s="80">
        <v>31</v>
      </c>
      <c r="BJ8" s="80">
        <v>0.08</v>
      </c>
      <c r="BK8" s="80">
        <v>2.93</v>
      </c>
      <c r="BL8" s="80">
        <v>1.75</v>
      </c>
      <c r="BM8" s="80">
        <v>1.51</v>
      </c>
      <c r="BN8" s="80">
        <v>1.55</v>
      </c>
      <c r="BO8" s="80">
        <v>2.5</v>
      </c>
      <c r="BP8" s="80">
        <v>-1.6</v>
      </c>
      <c r="BQ8" s="81">
        <v>45748</v>
      </c>
      <c r="BR8" s="80">
        <v>0</v>
      </c>
      <c r="BS8" s="80">
        <v>0</v>
      </c>
      <c r="BT8" s="80">
        <v>0</v>
      </c>
      <c r="BU8" s="80">
        <v>0</v>
      </c>
      <c r="BV8" s="80">
        <v>0</v>
      </c>
      <c r="BW8" s="80">
        <v>0</v>
      </c>
      <c r="BX8" s="80">
        <v>0</v>
      </c>
      <c r="BY8" s="80">
        <v>1</v>
      </c>
      <c r="BZ8" s="82">
        <v>0</v>
      </c>
      <c r="CA8" s="80">
        <v>0</v>
      </c>
      <c r="CB8" s="80">
        <v>0</v>
      </c>
      <c r="CC8" s="80" t="s">
        <v>92</v>
      </c>
      <c r="CD8" s="80" t="s">
        <v>144</v>
      </c>
      <c r="CE8" s="80" t="s">
        <v>93</v>
      </c>
      <c r="CF8" s="80" t="s">
        <v>94</v>
      </c>
      <c r="CG8" s="80">
        <v>104</v>
      </c>
      <c r="CH8" s="80">
        <v>102</v>
      </c>
      <c r="CI8" s="80" t="s">
        <v>84</v>
      </c>
    </row>
    <row r="9" spans="1:87" x14ac:dyDescent="0.25">
      <c r="A9" s="80" t="s">
        <v>1059</v>
      </c>
      <c r="B9" s="80" t="s">
        <v>157</v>
      </c>
      <c r="C9" s="80" t="s">
        <v>158</v>
      </c>
      <c r="D9" s="80" t="s">
        <v>1088</v>
      </c>
      <c r="E9" s="80" t="s">
        <v>968</v>
      </c>
      <c r="F9" s="78" t="str">
        <f>HYPERLINK("#DonorTab!B"&amp;MATCH(E9,DonorTab!B:B,0),VLOOKUP(E9,DonorTab!B:B,1,0))</f>
        <v>HOCANF14908767</v>
      </c>
      <c r="G9" s="80" t="s">
        <v>1089</v>
      </c>
      <c r="H9" s="80" t="s">
        <v>1090</v>
      </c>
      <c r="I9" s="80" t="s">
        <v>1091</v>
      </c>
      <c r="J9" s="80" t="s">
        <v>134</v>
      </c>
      <c r="K9" s="80">
        <v>6</v>
      </c>
      <c r="L9" s="80">
        <v>1</v>
      </c>
      <c r="M9" s="82">
        <v>3889</v>
      </c>
      <c r="N9" s="82">
        <v>2581</v>
      </c>
      <c r="O9" s="82">
        <v>828</v>
      </c>
      <c r="P9" s="82">
        <v>121</v>
      </c>
      <c r="Q9" s="82">
        <v>0.73</v>
      </c>
      <c r="R9" s="82">
        <v>48</v>
      </c>
      <c r="S9" s="82">
        <v>0.15</v>
      </c>
      <c r="T9" s="82">
        <v>105</v>
      </c>
      <c r="U9" s="82">
        <v>12</v>
      </c>
      <c r="V9" s="82">
        <v>10</v>
      </c>
      <c r="W9" s="82">
        <v>9</v>
      </c>
      <c r="X9" s="82">
        <v>9</v>
      </c>
      <c r="Y9" s="82">
        <v>4</v>
      </c>
      <c r="Z9" s="82">
        <v>3</v>
      </c>
      <c r="AA9" s="82">
        <v>6</v>
      </c>
      <c r="AB9" s="82">
        <v>5</v>
      </c>
      <c r="AC9" s="82">
        <v>7</v>
      </c>
      <c r="AD9" s="82">
        <v>4</v>
      </c>
      <c r="AE9" s="82">
        <v>4</v>
      </c>
      <c r="AF9" s="82">
        <v>10</v>
      </c>
      <c r="AG9" s="82">
        <v>1</v>
      </c>
      <c r="AH9" s="82">
        <v>3</v>
      </c>
      <c r="AI9" s="82">
        <v>4</v>
      </c>
      <c r="AJ9" s="82">
        <v>7</v>
      </c>
      <c r="AK9" s="82">
        <v>2</v>
      </c>
      <c r="AL9" s="82">
        <v>1</v>
      </c>
      <c r="AM9" s="82">
        <v>7</v>
      </c>
      <c r="AN9" s="82">
        <v>6</v>
      </c>
      <c r="AO9" s="82">
        <v>1</v>
      </c>
      <c r="AP9" s="82">
        <v>3</v>
      </c>
      <c r="AQ9" s="82">
        <v>4</v>
      </c>
      <c r="AR9" s="82">
        <v>9</v>
      </c>
      <c r="AS9" s="82">
        <v>3</v>
      </c>
      <c r="AT9" s="82">
        <v>-1</v>
      </c>
      <c r="AU9" s="82">
        <v>6</v>
      </c>
      <c r="AV9" s="82">
        <v>105</v>
      </c>
      <c r="AW9" s="82">
        <v>97</v>
      </c>
      <c r="AX9" s="82">
        <v>104</v>
      </c>
      <c r="AY9" s="82">
        <v>98</v>
      </c>
      <c r="AZ9" s="82">
        <v>100</v>
      </c>
      <c r="BA9" s="82">
        <v>96</v>
      </c>
      <c r="BB9" s="82">
        <v>99</v>
      </c>
      <c r="BC9" s="83">
        <v>45748</v>
      </c>
      <c r="BD9" s="80">
        <v>3065</v>
      </c>
      <c r="BE9" s="80">
        <v>488</v>
      </c>
      <c r="BF9" s="80">
        <v>471</v>
      </c>
      <c r="BG9" s="80">
        <v>74</v>
      </c>
      <c r="BH9" s="80">
        <v>0.2</v>
      </c>
      <c r="BI9" s="80">
        <v>23</v>
      </c>
      <c r="BJ9" s="80">
        <v>0.03</v>
      </c>
      <c r="BK9" s="80">
        <v>2.75</v>
      </c>
      <c r="BL9" s="80">
        <v>1.96</v>
      </c>
      <c r="BM9" s="80">
        <v>1.04</v>
      </c>
      <c r="BN9" s="80">
        <v>1.1100000000000001</v>
      </c>
      <c r="BO9" s="80">
        <v>2.2999999999999998</v>
      </c>
      <c r="BP9" s="80">
        <v>-1.8</v>
      </c>
      <c r="BQ9" s="81">
        <v>45748</v>
      </c>
      <c r="BR9" s="80">
        <v>0</v>
      </c>
      <c r="BS9" s="80">
        <v>0</v>
      </c>
      <c r="BT9" s="80">
        <v>0</v>
      </c>
      <c r="BU9" s="80">
        <v>0</v>
      </c>
      <c r="BV9" s="80">
        <v>0</v>
      </c>
      <c r="BW9" s="80">
        <v>0</v>
      </c>
      <c r="BX9" s="80">
        <v>0</v>
      </c>
      <c r="BY9" s="82">
        <v>1</v>
      </c>
      <c r="BZ9" s="80">
        <v>0</v>
      </c>
      <c r="CA9" s="80">
        <v>0</v>
      </c>
      <c r="CB9" s="80">
        <v>0</v>
      </c>
      <c r="CC9" s="80" t="s">
        <v>92</v>
      </c>
      <c r="CD9" s="80" t="s">
        <v>92</v>
      </c>
      <c r="CE9" s="80" t="s">
        <v>93</v>
      </c>
      <c r="CF9" s="80" t="s">
        <v>130</v>
      </c>
      <c r="CG9" s="80">
        <v>103</v>
      </c>
      <c r="CH9" s="80">
        <v>101</v>
      </c>
      <c r="CI9" s="80" t="s">
        <v>84</v>
      </c>
    </row>
    <row r="10" spans="1:87" x14ac:dyDescent="0.25">
      <c r="A10" s="80" t="s">
        <v>1059</v>
      </c>
      <c r="B10" s="80" t="s">
        <v>139</v>
      </c>
      <c r="C10" s="80" t="s">
        <v>140</v>
      </c>
      <c r="D10" s="80" t="s">
        <v>151</v>
      </c>
      <c r="E10" s="80" t="s">
        <v>152</v>
      </c>
      <c r="F10" s="78" t="str">
        <f>HYPERLINK("#DonorTab!B"&amp;MATCH(E10,DonorTab!B:B,0),VLOOKUP(E10,DonorTab!B:B,1,0))</f>
        <v>HOCANF14766697</v>
      </c>
      <c r="G10" s="80" t="s">
        <v>153</v>
      </c>
      <c r="H10" s="80" t="s">
        <v>154</v>
      </c>
      <c r="I10" s="80" t="s">
        <v>155</v>
      </c>
      <c r="J10" s="80" t="s">
        <v>107</v>
      </c>
      <c r="K10" s="80">
        <v>6</v>
      </c>
      <c r="L10" s="80">
        <v>1</v>
      </c>
      <c r="M10" s="80">
        <v>3886</v>
      </c>
      <c r="N10" s="80">
        <v>2768</v>
      </c>
      <c r="O10" s="80">
        <v>516</v>
      </c>
      <c r="P10" s="80">
        <v>77</v>
      </c>
      <c r="Q10" s="80">
        <v>0.45</v>
      </c>
      <c r="R10" s="80">
        <v>40</v>
      </c>
      <c r="S10" s="80">
        <v>0.17</v>
      </c>
      <c r="T10" s="80">
        <v>105</v>
      </c>
      <c r="U10" s="80">
        <v>12</v>
      </c>
      <c r="V10" s="80">
        <v>10</v>
      </c>
      <c r="W10" s="80">
        <v>12</v>
      </c>
      <c r="X10" s="80">
        <v>4</v>
      </c>
      <c r="Y10" s="80">
        <v>4</v>
      </c>
      <c r="Z10" s="80">
        <v>3</v>
      </c>
      <c r="AA10" s="80">
        <v>4</v>
      </c>
      <c r="AB10" s="80">
        <v>6</v>
      </c>
      <c r="AC10" s="80">
        <v>5</v>
      </c>
      <c r="AD10" s="80">
        <v>6</v>
      </c>
      <c r="AE10" s="80">
        <v>13</v>
      </c>
      <c r="AF10" s="80">
        <v>12</v>
      </c>
      <c r="AG10" s="80">
        <v>2</v>
      </c>
      <c r="AH10" s="80">
        <v>-3</v>
      </c>
      <c r="AI10" s="80">
        <v>8</v>
      </c>
      <c r="AJ10" s="80">
        <v>12</v>
      </c>
      <c r="AK10" s="80">
        <v>2</v>
      </c>
      <c r="AL10" s="80">
        <v>0</v>
      </c>
      <c r="AM10" s="80">
        <v>6</v>
      </c>
      <c r="AN10" s="80">
        <v>2</v>
      </c>
      <c r="AO10" s="80">
        <v>3</v>
      </c>
      <c r="AP10" s="80">
        <v>-1</v>
      </c>
      <c r="AQ10" s="80">
        <v>-1</v>
      </c>
      <c r="AR10" s="80">
        <v>5</v>
      </c>
      <c r="AS10" s="80">
        <v>4</v>
      </c>
      <c r="AT10" s="80">
        <v>-1</v>
      </c>
      <c r="AU10" s="80">
        <v>1</v>
      </c>
      <c r="AV10" s="80">
        <v>110</v>
      </c>
      <c r="AW10" s="80">
        <v>103</v>
      </c>
      <c r="AX10" s="80">
        <v>106</v>
      </c>
      <c r="AY10" s="80">
        <v>103</v>
      </c>
      <c r="AZ10" s="80">
        <v>97</v>
      </c>
      <c r="BA10" s="80">
        <v>98</v>
      </c>
      <c r="BB10" s="80">
        <v>104</v>
      </c>
      <c r="BC10" s="81">
        <v>45748</v>
      </c>
      <c r="BD10" s="80">
        <v>2914</v>
      </c>
      <c r="BE10" s="80">
        <v>313</v>
      </c>
      <c r="BF10" s="80">
        <v>315</v>
      </c>
      <c r="BG10" s="80">
        <v>26</v>
      </c>
      <c r="BH10" s="80">
        <v>0.05</v>
      </c>
      <c r="BI10" s="80">
        <v>16</v>
      </c>
      <c r="BJ10" s="80">
        <v>0.02</v>
      </c>
      <c r="BK10" s="80">
        <v>2.81</v>
      </c>
      <c r="BL10" s="80">
        <v>1.88</v>
      </c>
      <c r="BM10" s="80">
        <v>1.77</v>
      </c>
      <c r="BN10" s="80">
        <v>1.32</v>
      </c>
      <c r="BO10" s="80">
        <v>2.6</v>
      </c>
      <c r="BP10" s="80">
        <v>0</v>
      </c>
      <c r="BQ10" s="81">
        <v>45748</v>
      </c>
      <c r="BR10" s="80">
        <v>0</v>
      </c>
      <c r="BS10" s="80">
        <v>0</v>
      </c>
      <c r="BT10" s="80">
        <v>0</v>
      </c>
      <c r="BU10" s="80">
        <v>0</v>
      </c>
      <c r="BV10" s="80">
        <v>0</v>
      </c>
      <c r="BW10" s="80">
        <v>0</v>
      </c>
      <c r="BX10" s="80">
        <v>0</v>
      </c>
      <c r="BY10" s="80">
        <v>1</v>
      </c>
      <c r="BZ10" s="80">
        <v>0</v>
      </c>
      <c r="CA10" s="80">
        <v>0</v>
      </c>
      <c r="CB10" s="80">
        <v>0</v>
      </c>
      <c r="CC10" s="80" t="s">
        <v>92</v>
      </c>
      <c r="CD10" s="80" t="s">
        <v>144</v>
      </c>
      <c r="CE10" s="80" t="s">
        <v>121</v>
      </c>
      <c r="CF10" s="80" t="s">
        <v>94</v>
      </c>
      <c r="CG10" s="82">
        <v>108</v>
      </c>
      <c r="CH10" s="82">
        <v>107</v>
      </c>
      <c r="CI10" s="80" t="s">
        <v>95</v>
      </c>
    </row>
    <row r="11" spans="1:87" x14ac:dyDescent="0.25">
      <c r="A11" s="80" t="s">
        <v>1059</v>
      </c>
      <c r="B11" s="80" t="s">
        <v>1067</v>
      </c>
      <c r="C11" s="80" t="s">
        <v>1068</v>
      </c>
      <c r="D11" s="80" t="s">
        <v>1027</v>
      </c>
      <c r="E11" s="80" t="s">
        <v>1028</v>
      </c>
      <c r="F11" s="78" t="str">
        <f>HYPERLINK("#DonorTab!B"&amp;MATCH(E11,DonorTab!B:B,0),VLOOKUP(E11,DonorTab!B:B,1,0))</f>
        <v>HOCANF15070977</v>
      </c>
      <c r="G11" s="80" t="s">
        <v>214</v>
      </c>
      <c r="H11" s="80" t="s">
        <v>1301</v>
      </c>
      <c r="I11" s="80" t="s">
        <v>1302</v>
      </c>
      <c r="J11" s="80" t="s">
        <v>1235</v>
      </c>
      <c r="K11" s="80">
        <v>5</v>
      </c>
      <c r="L11" s="80">
        <v>1</v>
      </c>
      <c r="M11" s="80">
        <v>3874</v>
      </c>
      <c r="N11" s="80">
        <v>3462</v>
      </c>
      <c r="O11" s="80">
        <v>-290</v>
      </c>
      <c r="P11" s="80">
        <v>106</v>
      </c>
      <c r="Q11" s="80">
        <v>1.01</v>
      </c>
      <c r="R11" s="80">
        <v>56</v>
      </c>
      <c r="S11" s="80">
        <v>0.54</v>
      </c>
      <c r="T11" s="80">
        <v>109</v>
      </c>
      <c r="U11" s="80">
        <v>-2</v>
      </c>
      <c r="V11" s="80">
        <v>0</v>
      </c>
      <c r="W11" s="80">
        <v>6</v>
      </c>
      <c r="X11" s="80">
        <v>-12</v>
      </c>
      <c r="Y11" s="80">
        <v>0</v>
      </c>
      <c r="Z11" s="80">
        <v>2</v>
      </c>
      <c r="AA11" s="80">
        <v>-2</v>
      </c>
      <c r="AB11" s="80">
        <v>-3</v>
      </c>
      <c r="AC11" s="80">
        <v>2</v>
      </c>
      <c r="AD11" s="80">
        <v>7</v>
      </c>
      <c r="AE11" s="80">
        <v>1</v>
      </c>
      <c r="AF11" s="80">
        <v>-4</v>
      </c>
      <c r="AG11" s="80">
        <v>6</v>
      </c>
      <c r="AH11" s="80">
        <v>-6</v>
      </c>
      <c r="AI11" s="80">
        <v>-2</v>
      </c>
      <c r="AJ11" s="80">
        <v>5</v>
      </c>
      <c r="AK11" s="80">
        <v>3</v>
      </c>
      <c r="AL11" s="80">
        <v>1</v>
      </c>
      <c r="AM11" s="80">
        <v>-2</v>
      </c>
      <c r="AN11" s="80">
        <v>-8</v>
      </c>
      <c r="AO11" s="80">
        <v>-7</v>
      </c>
      <c r="AP11" s="80">
        <v>-7</v>
      </c>
      <c r="AQ11" s="80">
        <v>-14</v>
      </c>
      <c r="AR11" s="80">
        <v>-6</v>
      </c>
      <c r="AS11" s="80">
        <v>-2</v>
      </c>
      <c r="AT11" s="80">
        <v>3</v>
      </c>
      <c r="AU11" s="80">
        <v>-3</v>
      </c>
      <c r="AV11" s="80">
        <v>114</v>
      </c>
      <c r="AW11" s="80">
        <v>113</v>
      </c>
      <c r="AX11" s="80">
        <v>109</v>
      </c>
      <c r="AY11" s="80">
        <v>97</v>
      </c>
      <c r="AZ11" s="80">
        <v>101</v>
      </c>
      <c r="BA11" s="80">
        <v>107</v>
      </c>
      <c r="BB11" s="80">
        <v>110</v>
      </c>
      <c r="BC11" s="81">
        <v>45748</v>
      </c>
      <c r="BD11" s="80">
        <v>3211</v>
      </c>
      <c r="BE11" s="80">
        <v>824</v>
      </c>
      <c r="BF11" s="80">
        <v>-258</v>
      </c>
      <c r="BG11" s="80">
        <v>72</v>
      </c>
      <c r="BH11" s="80">
        <v>0.32</v>
      </c>
      <c r="BI11" s="80">
        <v>28</v>
      </c>
      <c r="BJ11" s="80">
        <v>0.14000000000000001</v>
      </c>
      <c r="BK11" s="80">
        <v>2.76</v>
      </c>
      <c r="BL11" s="80">
        <v>-0.14000000000000001</v>
      </c>
      <c r="BM11" s="80">
        <v>0.57999999999999996</v>
      </c>
      <c r="BN11" s="80">
        <v>-0.56999999999999995</v>
      </c>
      <c r="BO11" s="80">
        <v>5.6</v>
      </c>
      <c r="BP11" s="80">
        <v>2.7</v>
      </c>
      <c r="BQ11" s="81">
        <v>45748</v>
      </c>
      <c r="BR11" s="80">
        <v>0</v>
      </c>
      <c r="BS11" s="80">
        <v>0</v>
      </c>
      <c r="BT11" s="80">
        <v>0</v>
      </c>
      <c r="BU11" s="80">
        <v>0</v>
      </c>
      <c r="BV11" s="80">
        <v>0</v>
      </c>
      <c r="BW11" s="80">
        <v>0</v>
      </c>
      <c r="BX11" s="80">
        <v>0</v>
      </c>
      <c r="BY11" s="80">
        <v>1</v>
      </c>
      <c r="BZ11" s="82">
        <v>0</v>
      </c>
      <c r="CA11" s="80">
        <v>0</v>
      </c>
      <c r="CB11" s="80">
        <v>0</v>
      </c>
      <c r="CC11" s="80" t="s">
        <v>92</v>
      </c>
      <c r="CD11" s="80" t="s">
        <v>92</v>
      </c>
      <c r="CE11" s="80" t="s">
        <v>93</v>
      </c>
      <c r="CF11" s="80" t="s">
        <v>130</v>
      </c>
      <c r="CG11" s="80">
        <v>113</v>
      </c>
      <c r="CH11" s="80">
        <v>108</v>
      </c>
      <c r="CI11" s="80" t="s">
        <v>95</v>
      </c>
    </row>
    <row r="12" spans="1:87" x14ac:dyDescent="0.25">
      <c r="A12" s="80" t="s">
        <v>1059</v>
      </c>
      <c r="B12" s="80" t="s">
        <v>1073</v>
      </c>
      <c r="C12" s="80" t="s">
        <v>1074</v>
      </c>
      <c r="D12" s="80" t="s">
        <v>1092</v>
      </c>
      <c r="E12" s="80" t="s">
        <v>1017</v>
      </c>
      <c r="F12" s="78" t="str">
        <f>HYPERLINK("#DonorTab!B"&amp;MATCH(E12,DonorTab!B:B,0),VLOOKUP(E12,DonorTab!B:B,1,0))</f>
        <v>HOCANF14766742</v>
      </c>
      <c r="G12" s="80" t="s">
        <v>1093</v>
      </c>
      <c r="H12" s="80" t="s">
        <v>1094</v>
      </c>
      <c r="I12" s="80" t="s">
        <v>1095</v>
      </c>
      <c r="J12" s="80" t="s">
        <v>134</v>
      </c>
      <c r="K12" s="80">
        <v>7</v>
      </c>
      <c r="L12" s="80">
        <v>1</v>
      </c>
      <c r="M12" s="80">
        <v>3871</v>
      </c>
      <c r="N12" s="80">
        <v>2813</v>
      </c>
      <c r="O12" s="80">
        <v>1022</v>
      </c>
      <c r="P12" s="80">
        <v>126</v>
      </c>
      <c r="Q12" s="80">
        <v>0.72</v>
      </c>
      <c r="R12" s="80">
        <v>74</v>
      </c>
      <c r="S12" s="80">
        <v>0.3</v>
      </c>
      <c r="T12" s="80">
        <v>103</v>
      </c>
      <c r="U12" s="80">
        <v>10</v>
      </c>
      <c r="V12" s="80">
        <v>4</v>
      </c>
      <c r="W12" s="80">
        <v>11</v>
      </c>
      <c r="X12" s="80">
        <v>9</v>
      </c>
      <c r="Y12" s="80">
        <v>7</v>
      </c>
      <c r="Z12" s="80">
        <v>-5</v>
      </c>
      <c r="AA12" s="80">
        <v>-1</v>
      </c>
      <c r="AB12" s="80">
        <v>-3</v>
      </c>
      <c r="AC12" s="80">
        <v>3</v>
      </c>
      <c r="AD12" s="80">
        <v>6</v>
      </c>
      <c r="AE12" s="80">
        <v>7</v>
      </c>
      <c r="AF12" s="80">
        <v>10</v>
      </c>
      <c r="AG12" s="80">
        <v>0</v>
      </c>
      <c r="AH12" s="80">
        <v>3</v>
      </c>
      <c r="AI12" s="80">
        <v>6</v>
      </c>
      <c r="AJ12" s="80">
        <v>5</v>
      </c>
      <c r="AK12" s="80">
        <v>5</v>
      </c>
      <c r="AL12" s="80">
        <v>-4</v>
      </c>
      <c r="AM12" s="80">
        <v>6</v>
      </c>
      <c r="AN12" s="80">
        <v>-1</v>
      </c>
      <c r="AO12" s="80">
        <v>-2</v>
      </c>
      <c r="AP12" s="80">
        <v>6</v>
      </c>
      <c r="AQ12" s="80">
        <v>4</v>
      </c>
      <c r="AR12" s="80">
        <v>8</v>
      </c>
      <c r="AS12" s="80">
        <v>2</v>
      </c>
      <c r="AT12" s="80">
        <v>5</v>
      </c>
      <c r="AU12" s="80">
        <v>6</v>
      </c>
      <c r="AV12" s="80">
        <v>102</v>
      </c>
      <c r="AW12" s="80">
        <v>97</v>
      </c>
      <c r="AX12" s="80">
        <v>103</v>
      </c>
      <c r="AY12" s="80">
        <v>98</v>
      </c>
      <c r="AZ12" s="80">
        <v>96</v>
      </c>
      <c r="BA12" s="80">
        <v>105</v>
      </c>
      <c r="BB12" s="80">
        <v>106</v>
      </c>
      <c r="BC12" s="81">
        <v>45748</v>
      </c>
      <c r="BD12" s="80">
        <v>3034</v>
      </c>
      <c r="BE12" s="80">
        <v>509</v>
      </c>
      <c r="BF12" s="80">
        <v>562</v>
      </c>
      <c r="BG12" s="80">
        <v>69</v>
      </c>
      <c r="BH12" s="80">
        <v>0.17</v>
      </c>
      <c r="BI12" s="80">
        <v>33</v>
      </c>
      <c r="BJ12" s="80">
        <v>0.05</v>
      </c>
      <c r="BK12" s="80">
        <v>2.87</v>
      </c>
      <c r="BL12" s="80">
        <v>1.37</v>
      </c>
      <c r="BM12" s="80">
        <v>0.79</v>
      </c>
      <c r="BN12" s="80">
        <v>1.07</v>
      </c>
      <c r="BO12" s="80">
        <v>1.6</v>
      </c>
      <c r="BP12" s="80">
        <v>-1.1000000000000001</v>
      </c>
      <c r="BQ12" s="81">
        <v>45748</v>
      </c>
      <c r="BR12" s="80">
        <v>0</v>
      </c>
      <c r="BS12" s="80">
        <v>0</v>
      </c>
      <c r="BT12" s="80">
        <v>0</v>
      </c>
      <c r="BU12" s="80">
        <v>0</v>
      </c>
      <c r="BV12" s="80">
        <v>0</v>
      </c>
      <c r="BW12" s="80">
        <v>0</v>
      </c>
      <c r="BX12" s="80">
        <v>0</v>
      </c>
      <c r="BY12" s="80">
        <v>1</v>
      </c>
      <c r="BZ12" s="82">
        <v>0</v>
      </c>
      <c r="CA12" s="80">
        <v>0</v>
      </c>
      <c r="CB12" s="80">
        <v>0</v>
      </c>
      <c r="CC12" s="80" t="s">
        <v>92</v>
      </c>
      <c r="CD12" s="80" t="s">
        <v>144</v>
      </c>
      <c r="CE12" s="80" t="s">
        <v>112</v>
      </c>
      <c r="CF12" s="80" t="s">
        <v>130</v>
      </c>
      <c r="CG12" s="80">
        <v>109</v>
      </c>
      <c r="CH12" s="80">
        <v>114</v>
      </c>
      <c r="CI12" s="80" t="s">
        <v>95</v>
      </c>
    </row>
    <row r="13" spans="1:87" x14ac:dyDescent="0.25">
      <c r="A13" s="80" t="s">
        <v>1059</v>
      </c>
      <c r="B13" s="80" t="s">
        <v>1098</v>
      </c>
      <c r="C13" s="80" t="s">
        <v>1099</v>
      </c>
      <c r="D13" s="80" t="s">
        <v>1100</v>
      </c>
      <c r="E13" s="80" t="s">
        <v>946</v>
      </c>
      <c r="F13" s="78" t="str">
        <f>HYPERLINK("#DonorTab!B"&amp;MATCH(E13,DonorTab!B:B,0),VLOOKUP(E13,DonorTab!B:B,1,0))</f>
        <v>HOCANF14766776</v>
      </c>
      <c r="G13" s="80" t="s">
        <v>1064</v>
      </c>
      <c r="H13" s="80" t="s">
        <v>1101</v>
      </c>
      <c r="I13" s="80" t="s">
        <v>1102</v>
      </c>
      <c r="J13" s="80" t="s">
        <v>90</v>
      </c>
      <c r="K13" s="80">
        <v>8</v>
      </c>
      <c r="L13" s="80">
        <v>1</v>
      </c>
      <c r="M13" s="80">
        <v>3855</v>
      </c>
      <c r="N13" s="80">
        <v>3157</v>
      </c>
      <c r="O13" s="80">
        <v>1470</v>
      </c>
      <c r="P13" s="80">
        <v>141</v>
      </c>
      <c r="Q13" s="80">
        <v>0.69</v>
      </c>
      <c r="R13" s="80">
        <v>80</v>
      </c>
      <c r="S13" s="80">
        <v>0.24</v>
      </c>
      <c r="T13" s="80">
        <v>102</v>
      </c>
      <c r="U13" s="80">
        <v>3</v>
      </c>
      <c r="V13" s="80">
        <v>5</v>
      </c>
      <c r="W13" s="80">
        <v>2</v>
      </c>
      <c r="X13" s="80">
        <v>3</v>
      </c>
      <c r="Y13" s="80">
        <v>-9</v>
      </c>
      <c r="Z13" s="80">
        <v>1</v>
      </c>
      <c r="AA13" s="80">
        <v>-1</v>
      </c>
      <c r="AB13" s="80">
        <v>2</v>
      </c>
      <c r="AC13" s="80">
        <v>5</v>
      </c>
      <c r="AD13" s="80">
        <v>3</v>
      </c>
      <c r="AE13" s="80">
        <v>5</v>
      </c>
      <c r="AF13" s="80">
        <v>6</v>
      </c>
      <c r="AG13" s="80">
        <v>5</v>
      </c>
      <c r="AH13" s="80">
        <v>-6</v>
      </c>
      <c r="AI13" s="80">
        <v>0</v>
      </c>
      <c r="AJ13" s="80">
        <v>2</v>
      </c>
      <c r="AK13" s="80">
        <v>2</v>
      </c>
      <c r="AL13" s="80">
        <v>2</v>
      </c>
      <c r="AM13" s="80">
        <v>1</v>
      </c>
      <c r="AN13" s="80">
        <v>-4</v>
      </c>
      <c r="AO13" s="80">
        <v>-1</v>
      </c>
      <c r="AP13" s="80">
        <v>-1</v>
      </c>
      <c r="AQ13" s="80">
        <v>-1</v>
      </c>
      <c r="AR13" s="80">
        <v>7</v>
      </c>
      <c r="AS13" s="80">
        <v>-5</v>
      </c>
      <c r="AT13" s="80">
        <v>-10</v>
      </c>
      <c r="AU13" s="80">
        <v>-3</v>
      </c>
      <c r="AV13" s="80">
        <v>106</v>
      </c>
      <c r="AW13" s="80">
        <v>105</v>
      </c>
      <c r="AX13" s="80">
        <v>101</v>
      </c>
      <c r="AY13" s="80">
        <v>99</v>
      </c>
      <c r="AZ13" s="80">
        <v>104</v>
      </c>
      <c r="BA13" s="80">
        <v>102</v>
      </c>
      <c r="BB13" s="80">
        <v>100</v>
      </c>
      <c r="BC13" s="81">
        <v>45748</v>
      </c>
      <c r="BD13" s="80">
        <v>3376</v>
      </c>
      <c r="BE13" s="80">
        <v>855</v>
      </c>
      <c r="BF13" s="80">
        <v>1315</v>
      </c>
      <c r="BG13" s="80">
        <v>94</v>
      </c>
      <c r="BH13" s="80">
        <v>0.14000000000000001</v>
      </c>
      <c r="BI13" s="80">
        <v>49</v>
      </c>
      <c r="BJ13" s="80">
        <v>0.02</v>
      </c>
      <c r="BK13" s="80">
        <v>2.85</v>
      </c>
      <c r="BL13" s="80">
        <v>1.41</v>
      </c>
      <c r="BM13" s="80">
        <v>1.39</v>
      </c>
      <c r="BN13" s="80">
        <v>0.61</v>
      </c>
      <c r="BO13" s="80">
        <v>4.5</v>
      </c>
      <c r="BP13" s="80">
        <v>-0.2</v>
      </c>
      <c r="BQ13" s="81">
        <v>45748</v>
      </c>
      <c r="BR13" s="80">
        <v>0</v>
      </c>
      <c r="BS13" s="80">
        <v>0</v>
      </c>
      <c r="BT13" s="80">
        <v>0</v>
      </c>
      <c r="BU13" s="80">
        <v>0</v>
      </c>
      <c r="BV13" s="80">
        <v>0</v>
      </c>
      <c r="BW13" s="80">
        <v>0</v>
      </c>
      <c r="BX13" s="80">
        <v>0</v>
      </c>
      <c r="BY13" s="80">
        <v>1</v>
      </c>
      <c r="BZ13" s="80">
        <v>3</v>
      </c>
      <c r="CA13" s="80">
        <v>0</v>
      </c>
      <c r="CB13" s="80">
        <v>0</v>
      </c>
      <c r="CC13" s="80" t="s">
        <v>92</v>
      </c>
      <c r="CD13" s="80" t="s">
        <v>92</v>
      </c>
      <c r="CE13" s="80" t="s">
        <v>193</v>
      </c>
      <c r="CF13" s="80" t="s">
        <v>94</v>
      </c>
      <c r="CG13" s="80">
        <v>112</v>
      </c>
      <c r="CH13" s="80">
        <v>112</v>
      </c>
      <c r="CI13" s="80" t="s">
        <v>84</v>
      </c>
    </row>
    <row r="14" spans="1:87" x14ac:dyDescent="0.25">
      <c r="A14" s="80" t="s">
        <v>1059</v>
      </c>
      <c r="B14" s="80" t="s">
        <v>1067</v>
      </c>
      <c r="C14" s="80" t="s">
        <v>1068</v>
      </c>
      <c r="D14" s="80" t="s">
        <v>1027</v>
      </c>
      <c r="E14" s="80" t="s">
        <v>1028</v>
      </c>
      <c r="F14" s="78" t="str">
        <f>HYPERLINK("#DonorTab!B"&amp;MATCH(E14,DonorTab!B:B,0),VLOOKUP(E14,DonorTab!B:B,1,0))</f>
        <v>HOCANF15070977</v>
      </c>
      <c r="G14" s="80" t="s">
        <v>214</v>
      </c>
      <c r="H14" s="80" t="s">
        <v>1278</v>
      </c>
      <c r="I14" s="80" t="s">
        <v>1279</v>
      </c>
      <c r="J14" s="80" t="s">
        <v>1280</v>
      </c>
      <c r="K14" s="80">
        <v>6</v>
      </c>
      <c r="L14" s="80">
        <v>1</v>
      </c>
      <c r="M14" s="80">
        <v>3849</v>
      </c>
      <c r="N14" s="80">
        <v>3554</v>
      </c>
      <c r="O14" s="80">
        <v>-10</v>
      </c>
      <c r="P14" s="80">
        <v>126</v>
      </c>
      <c r="Q14" s="80">
        <v>1.0900000000000001</v>
      </c>
      <c r="R14" s="80">
        <v>55</v>
      </c>
      <c r="S14" s="80">
        <v>0.45</v>
      </c>
      <c r="T14" s="80">
        <v>111</v>
      </c>
      <c r="U14" s="80">
        <v>-2</v>
      </c>
      <c r="V14" s="80">
        <v>0</v>
      </c>
      <c r="W14" s="80">
        <v>2</v>
      </c>
      <c r="X14" s="80">
        <v>-9</v>
      </c>
      <c r="Y14" s="80">
        <v>-1</v>
      </c>
      <c r="Z14" s="80">
        <v>-2</v>
      </c>
      <c r="AA14" s="80">
        <v>-2</v>
      </c>
      <c r="AB14" s="80">
        <v>-4</v>
      </c>
      <c r="AC14" s="80">
        <v>1</v>
      </c>
      <c r="AD14" s="80">
        <v>1</v>
      </c>
      <c r="AE14" s="80">
        <v>1</v>
      </c>
      <c r="AF14" s="80">
        <v>-1</v>
      </c>
      <c r="AG14" s="80">
        <v>-1</v>
      </c>
      <c r="AH14" s="80">
        <v>-2</v>
      </c>
      <c r="AI14" s="80">
        <v>-3</v>
      </c>
      <c r="AJ14" s="80">
        <v>2</v>
      </c>
      <c r="AK14" s="80">
        <v>3</v>
      </c>
      <c r="AL14" s="80">
        <v>2</v>
      </c>
      <c r="AM14" s="80">
        <v>-6</v>
      </c>
      <c r="AN14" s="80">
        <v>-6</v>
      </c>
      <c r="AO14" s="80">
        <v>-6</v>
      </c>
      <c r="AP14" s="80">
        <v>-5</v>
      </c>
      <c r="AQ14" s="80">
        <v>-10</v>
      </c>
      <c r="AR14" s="80">
        <v>-4</v>
      </c>
      <c r="AS14" s="80">
        <v>-6</v>
      </c>
      <c r="AT14" s="80">
        <v>2</v>
      </c>
      <c r="AU14" s="80">
        <v>-3</v>
      </c>
      <c r="AV14" s="80">
        <v>113</v>
      </c>
      <c r="AW14" s="80">
        <v>112</v>
      </c>
      <c r="AX14" s="80">
        <v>110</v>
      </c>
      <c r="AY14" s="80">
        <v>99</v>
      </c>
      <c r="AZ14" s="80">
        <v>101</v>
      </c>
      <c r="BA14" s="80">
        <v>106</v>
      </c>
      <c r="BB14" s="80">
        <v>108</v>
      </c>
      <c r="BC14" s="81">
        <v>45748</v>
      </c>
      <c r="BD14" s="80">
        <v>3311</v>
      </c>
      <c r="BE14" s="80">
        <v>960</v>
      </c>
      <c r="BF14" s="80">
        <v>-59</v>
      </c>
      <c r="BG14" s="80">
        <v>90</v>
      </c>
      <c r="BH14" s="80">
        <v>0.35</v>
      </c>
      <c r="BI14" s="80">
        <v>27</v>
      </c>
      <c r="BJ14" s="80">
        <v>0.11</v>
      </c>
      <c r="BK14" s="80">
        <v>2.59</v>
      </c>
      <c r="BL14" s="80">
        <v>0.04</v>
      </c>
      <c r="BM14" s="80">
        <v>0.42</v>
      </c>
      <c r="BN14" s="80">
        <v>-0.65</v>
      </c>
      <c r="BO14" s="80">
        <v>5.9</v>
      </c>
      <c r="BP14" s="80">
        <v>2.2000000000000002</v>
      </c>
      <c r="BQ14" s="81">
        <v>45748</v>
      </c>
      <c r="BR14" s="80">
        <v>0</v>
      </c>
      <c r="BS14" s="80">
        <v>0</v>
      </c>
      <c r="BT14" s="80">
        <v>0</v>
      </c>
      <c r="BU14" s="80">
        <v>0</v>
      </c>
      <c r="BV14" s="80">
        <v>0</v>
      </c>
      <c r="BW14" s="80">
        <v>0</v>
      </c>
      <c r="BX14" s="80">
        <v>0</v>
      </c>
      <c r="BY14" s="80">
        <v>1</v>
      </c>
      <c r="BZ14" s="82">
        <v>3</v>
      </c>
      <c r="CA14" s="80">
        <v>0</v>
      </c>
      <c r="CB14" s="80">
        <v>0</v>
      </c>
      <c r="CC14" s="80" t="s">
        <v>92</v>
      </c>
      <c r="CD14" s="80" t="s">
        <v>92</v>
      </c>
      <c r="CE14" s="80" t="s">
        <v>99</v>
      </c>
      <c r="CF14" s="80" t="s">
        <v>113</v>
      </c>
      <c r="CG14" s="80">
        <v>114</v>
      </c>
      <c r="CH14" s="80">
        <v>105</v>
      </c>
      <c r="CI14" s="80" t="s">
        <v>95</v>
      </c>
    </row>
    <row r="15" spans="1:87" x14ac:dyDescent="0.25">
      <c r="A15" s="80" t="s">
        <v>1059</v>
      </c>
      <c r="B15" s="80" t="s">
        <v>1255</v>
      </c>
      <c r="C15" s="80" t="s">
        <v>1256</v>
      </c>
      <c r="D15" s="80" t="s">
        <v>1257</v>
      </c>
      <c r="E15" s="80" t="s">
        <v>1258</v>
      </c>
      <c r="F15" s="78" t="str">
        <f>HYPERLINK("#DonorTab!B"&amp;MATCH(E15,DonorTab!B:B,0),VLOOKUP(E15,DonorTab!B:B,1,0))</f>
        <v>HO840F3253835385</v>
      </c>
      <c r="G15" s="80" t="s">
        <v>1259</v>
      </c>
      <c r="H15" s="80" t="s">
        <v>1262</v>
      </c>
      <c r="I15" s="80" t="s">
        <v>1263</v>
      </c>
      <c r="J15" s="80" t="s">
        <v>169</v>
      </c>
      <c r="K15" s="80">
        <v>7</v>
      </c>
      <c r="L15" s="80">
        <v>1</v>
      </c>
      <c r="M15" s="80">
        <v>3846</v>
      </c>
      <c r="N15" s="80">
        <v>3339</v>
      </c>
      <c r="O15" s="80">
        <v>952</v>
      </c>
      <c r="P15" s="80">
        <v>138</v>
      </c>
      <c r="Q15" s="80">
        <v>0.87</v>
      </c>
      <c r="R15" s="80">
        <v>76</v>
      </c>
      <c r="S15" s="80">
        <v>0.36</v>
      </c>
      <c r="T15" s="80">
        <v>102</v>
      </c>
      <c r="U15" s="80">
        <v>3</v>
      </c>
      <c r="V15" s="80">
        <v>1</v>
      </c>
      <c r="W15" s="80">
        <v>4</v>
      </c>
      <c r="X15" s="80">
        <v>2</v>
      </c>
      <c r="Y15" s="80">
        <v>4</v>
      </c>
      <c r="Z15" s="80">
        <v>0</v>
      </c>
      <c r="AA15" s="80">
        <v>1</v>
      </c>
      <c r="AB15" s="80">
        <v>3</v>
      </c>
      <c r="AC15" s="80">
        <v>-1</v>
      </c>
      <c r="AD15" s="80">
        <v>2</v>
      </c>
      <c r="AE15" s="80">
        <v>0</v>
      </c>
      <c r="AF15" s="80">
        <v>0</v>
      </c>
      <c r="AG15" s="80">
        <v>0</v>
      </c>
      <c r="AH15" s="80">
        <v>-3</v>
      </c>
      <c r="AI15" s="80">
        <v>-8</v>
      </c>
      <c r="AJ15" s="80">
        <v>2</v>
      </c>
      <c r="AK15" s="80">
        <v>6</v>
      </c>
      <c r="AL15" s="80">
        <v>4</v>
      </c>
      <c r="AM15" s="80">
        <v>-4</v>
      </c>
      <c r="AN15" s="80">
        <v>-2</v>
      </c>
      <c r="AO15" s="80">
        <v>0</v>
      </c>
      <c r="AP15" s="80">
        <v>-2</v>
      </c>
      <c r="AQ15" s="80">
        <v>-3</v>
      </c>
      <c r="AR15" s="80">
        <v>6</v>
      </c>
      <c r="AS15" s="80">
        <v>0</v>
      </c>
      <c r="AT15" s="80">
        <v>4</v>
      </c>
      <c r="AU15" s="80">
        <v>2</v>
      </c>
      <c r="AV15" s="80">
        <v>109</v>
      </c>
      <c r="AW15" s="80">
        <v>101</v>
      </c>
      <c r="AX15" s="80">
        <v>100</v>
      </c>
      <c r="AY15" s="80">
        <v>102</v>
      </c>
      <c r="AZ15" s="80">
        <v>107</v>
      </c>
      <c r="BA15" s="80">
        <v>96</v>
      </c>
      <c r="BB15" s="80">
        <v>107</v>
      </c>
      <c r="BC15" s="81">
        <v>45748</v>
      </c>
      <c r="BD15" s="80">
        <v>3113</v>
      </c>
      <c r="BE15" s="80">
        <v>727</v>
      </c>
      <c r="BF15" s="80">
        <v>728</v>
      </c>
      <c r="BG15" s="80">
        <v>74</v>
      </c>
      <c r="BH15" s="80">
        <v>0.16</v>
      </c>
      <c r="BI15" s="80">
        <v>38</v>
      </c>
      <c r="BJ15" s="80">
        <v>0.05</v>
      </c>
      <c r="BK15" s="80">
        <v>2.98</v>
      </c>
      <c r="BL15" s="80">
        <v>0.72</v>
      </c>
      <c r="BM15" s="80">
        <v>0.46</v>
      </c>
      <c r="BN15" s="80">
        <v>0.14000000000000001</v>
      </c>
      <c r="BO15" s="80">
        <v>2.9</v>
      </c>
      <c r="BP15" s="80">
        <v>-0.6</v>
      </c>
      <c r="BQ15" s="81">
        <v>45748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80">
        <v>0</v>
      </c>
      <c r="BY15" s="80">
        <v>1</v>
      </c>
      <c r="BZ15" s="82">
        <v>0</v>
      </c>
      <c r="CA15" s="80">
        <v>0</v>
      </c>
      <c r="CB15" s="80">
        <v>0</v>
      </c>
      <c r="CC15" s="80" t="s">
        <v>91</v>
      </c>
      <c r="CD15" s="80" t="s">
        <v>92</v>
      </c>
      <c r="CE15" s="80" t="s">
        <v>93</v>
      </c>
      <c r="CF15" s="80" t="s">
        <v>130</v>
      </c>
      <c r="CG15" s="80">
        <v>106</v>
      </c>
      <c r="CH15" s="80">
        <v>104</v>
      </c>
      <c r="CI15" s="80" t="s">
        <v>95</v>
      </c>
    </row>
    <row r="16" spans="1:87" x14ac:dyDescent="0.25">
      <c r="A16" s="80" t="s">
        <v>1059</v>
      </c>
      <c r="B16" s="80" t="s">
        <v>1181</v>
      </c>
      <c r="C16" s="80" t="s">
        <v>1182</v>
      </c>
      <c r="D16" s="80" t="s">
        <v>1183</v>
      </c>
      <c r="E16" s="80" t="s">
        <v>1184</v>
      </c>
      <c r="F16" s="78" t="str">
        <f>HYPERLINK("#DonorTab!B"&amp;MATCH(E16,DonorTab!B:B,0),VLOOKUP(E16,DonorTab!B:B,1,0))</f>
        <v>HOCANF121458714</v>
      </c>
      <c r="G16" s="80" t="s">
        <v>1185</v>
      </c>
      <c r="H16" s="80" t="s">
        <v>1186</v>
      </c>
      <c r="I16" s="80" t="s">
        <v>1187</v>
      </c>
      <c r="J16" s="80" t="s">
        <v>103</v>
      </c>
      <c r="K16" s="80">
        <v>6</v>
      </c>
      <c r="L16" s="80">
        <v>1</v>
      </c>
      <c r="M16" s="80">
        <v>3846</v>
      </c>
      <c r="N16" s="80">
        <v>2828</v>
      </c>
      <c r="O16" s="80">
        <v>867</v>
      </c>
      <c r="P16" s="80">
        <v>144</v>
      </c>
      <c r="Q16" s="80">
        <v>0.93</v>
      </c>
      <c r="R16" s="80">
        <v>64</v>
      </c>
      <c r="S16" s="80">
        <v>0.27</v>
      </c>
      <c r="T16" s="80">
        <v>103</v>
      </c>
      <c r="U16" s="80">
        <v>11</v>
      </c>
      <c r="V16" s="80">
        <v>10</v>
      </c>
      <c r="W16" s="80">
        <v>3</v>
      </c>
      <c r="X16" s="80">
        <v>10</v>
      </c>
      <c r="Y16" s="80">
        <v>3</v>
      </c>
      <c r="Z16" s="80">
        <v>6</v>
      </c>
      <c r="AA16" s="80">
        <v>5</v>
      </c>
      <c r="AB16" s="80">
        <v>1</v>
      </c>
      <c r="AC16" s="80">
        <v>10</v>
      </c>
      <c r="AD16" s="80">
        <v>3</v>
      </c>
      <c r="AE16" s="80">
        <v>6</v>
      </c>
      <c r="AF16" s="80">
        <v>7</v>
      </c>
      <c r="AG16" s="80">
        <v>-1</v>
      </c>
      <c r="AH16" s="80">
        <v>0</v>
      </c>
      <c r="AI16" s="80">
        <v>-1</v>
      </c>
      <c r="AJ16" s="80">
        <v>4</v>
      </c>
      <c r="AK16" s="80">
        <v>2</v>
      </c>
      <c r="AL16" s="80">
        <v>10</v>
      </c>
      <c r="AM16" s="80">
        <v>1</v>
      </c>
      <c r="AN16" s="80">
        <v>5</v>
      </c>
      <c r="AO16" s="80">
        <v>-1</v>
      </c>
      <c r="AP16" s="80">
        <v>4</v>
      </c>
      <c r="AQ16" s="80">
        <v>3</v>
      </c>
      <c r="AR16" s="80">
        <v>11</v>
      </c>
      <c r="AS16" s="80">
        <v>5</v>
      </c>
      <c r="AT16" s="80">
        <v>-8</v>
      </c>
      <c r="AU16" s="80">
        <v>8</v>
      </c>
      <c r="AV16" s="80">
        <v>101</v>
      </c>
      <c r="AW16" s="80">
        <v>96</v>
      </c>
      <c r="AX16" s="80">
        <v>104</v>
      </c>
      <c r="AY16" s="80">
        <v>100</v>
      </c>
      <c r="AZ16" s="80">
        <v>103</v>
      </c>
      <c r="BA16" s="80">
        <v>97</v>
      </c>
      <c r="BB16" s="80">
        <v>101</v>
      </c>
      <c r="BC16" s="81">
        <v>45748</v>
      </c>
      <c r="BD16" s="80">
        <v>3121</v>
      </c>
      <c r="BE16" s="80">
        <v>528</v>
      </c>
      <c r="BF16" s="80">
        <v>292</v>
      </c>
      <c r="BG16" s="80">
        <v>96</v>
      </c>
      <c r="BH16" s="80">
        <v>0.32</v>
      </c>
      <c r="BI16" s="80">
        <v>34</v>
      </c>
      <c r="BJ16" s="80">
        <v>0.09</v>
      </c>
      <c r="BK16" s="80">
        <v>2.88</v>
      </c>
      <c r="BL16" s="80">
        <v>2.0099999999999998</v>
      </c>
      <c r="BM16" s="80">
        <v>1.39</v>
      </c>
      <c r="BN16" s="80">
        <v>0.45</v>
      </c>
      <c r="BO16" s="80">
        <v>0.8</v>
      </c>
      <c r="BP16" s="80">
        <v>-2.8</v>
      </c>
      <c r="BQ16" s="81">
        <v>45748</v>
      </c>
      <c r="BR16" s="80">
        <v>0</v>
      </c>
      <c r="BS16" s="80">
        <v>0</v>
      </c>
      <c r="BT16" s="80">
        <v>0</v>
      </c>
      <c r="BU16" s="80">
        <v>0</v>
      </c>
      <c r="BV16" s="80">
        <v>0</v>
      </c>
      <c r="BW16" s="80">
        <v>0</v>
      </c>
      <c r="BX16" s="80">
        <v>0</v>
      </c>
      <c r="BY16" s="80">
        <v>1</v>
      </c>
      <c r="BZ16" s="82">
        <v>0</v>
      </c>
      <c r="CA16" s="80">
        <v>0</v>
      </c>
      <c r="CB16" s="80">
        <v>0</v>
      </c>
      <c r="CC16" s="80" t="s">
        <v>92</v>
      </c>
      <c r="CD16" s="80" t="s">
        <v>92</v>
      </c>
      <c r="CE16" s="80" t="s">
        <v>112</v>
      </c>
      <c r="CF16" s="80" t="s">
        <v>130</v>
      </c>
      <c r="CG16" s="80">
        <v>104</v>
      </c>
      <c r="CH16" s="80">
        <v>108</v>
      </c>
      <c r="CI16" s="80" t="s">
        <v>84</v>
      </c>
    </row>
    <row r="17" spans="1:87" x14ac:dyDescent="0.25">
      <c r="A17" s="80" t="s">
        <v>1059</v>
      </c>
      <c r="B17" s="80" t="s">
        <v>1073</v>
      </c>
      <c r="C17" s="80" t="s">
        <v>1074</v>
      </c>
      <c r="D17" s="80" t="s">
        <v>1075</v>
      </c>
      <c r="E17" s="80" t="s">
        <v>1076</v>
      </c>
      <c r="F17" s="78" t="str">
        <f>HYPERLINK("#DonorTab!B"&amp;MATCH(E17,DonorTab!B:B,0),VLOOKUP(E17,DonorTab!B:B,1,0))</f>
        <v>HOCANF15070891</v>
      </c>
      <c r="G17" s="80" t="s">
        <v>214</v>
      </c>
      <c r="H17" s="80" t="s">
        <v>1103</v>
      </c>
      <c r="I17" s="80" t="s">
        <v>1104</v>
      </c>
      <c r="J17" s="80" t="s">
        <v>169</v>
      </c>
      <c r="K17" s="80">
        <v>6</v>
      </c>
      <c r="L17" s="80">
        <v>1</v>
      </c>
      <c r="M17" s="80">
        <v>3832</v>
      </c>
      <c r="N17" s="80">
        <v>2964</v>
      </c>
      <c r="O17" s="80">
        <v>1259</v>
      </c>
      <c r="P17" s="80">
        <v>124</v>
      </c>
      <c r="Q17" s="80">
        <v>0.62</v>
      </c>
      <c r="R17" s="80">
        <v>80</v>
      </c>
      <c r="S17" s="80">
        <v>0.3</v>
      </c>
      <c r="T17" s="80">
        <v>105</v>
      </c>
      <c r="U17" s="80">
        <v>10</v>
      </c>
      <c r="V17" s="80">
        <v>3</v>
      </c>
      <c r="W17" s="80">
        <v>10</v>
      </c>
      <c r="X17" s="80">
        <v>10</v>
      </c>
      <c r="Y17" s="80">
        <v>9</v>
      </c>
      <c r="Z17" s="80">
        <v>-1</v>
      </c>
      <c r="AA17" s="80">
        <v>5</v>
      </c>
      <c r="AB17" s="80">
        <v>-2</v>
      </c>
      <c r="AC17" s="80">
        <v>3</v>
      </c>
      <c r="AD17" s="80">
        <v>9</v>
      </c>
      <c r="AE17" s="80">
        <v>8</v>
      </c>
      <c r="AF17" s="80">
        <v>7</v>
      </c>
      <c r="AG17" s="80">
        <v>4</v>
      </c>
      <c r="AH17" s="80">
        <v>-3</v>
      </c>
      <c r="AI17" s="80">
        <v>3</v>
      </c>
      <c r="AJ17" s="80">
        <v>2</v>
      </c>
      <c r="AK17" s="80">
        <v>8</v>
      </c>
      <c r="AL17" s="80">
        <v>-3</v>
      </c>
      <c r="AM17" s="80">
        <v>7</v>
      </c>
      <c r="AN17" s="80">
        <v>5</v>
      </c>
      <c r="AO17" s="80">
        <v>-3</v>
      </c>
      <c r="AP17" s="80">
        <v>3</v>
      </c>
      <c r="AQ17" s="80">
        <v>5</v>
      </c>
      <c r="AR17" s="80">
        <v>11</v>
      </c>
      <c r="AS17" s="80">
        <v>7</v>
      </c>
      <c r="AT17" s="80">
        <v>10</v>
      </c>
      <c r="AU17" s="80">
        <v>5</v>
      </c>
      <c r="AV17" s="80">
        <v>104</v>
      </c>
      <c r="AW17" s="80">
        <v>95</v>
      </c>
      <c r="AX17" s="80">
        <v>104</v>
      </c>
      <c r="AY17" s="80">
        <v>100</v>
      </c>
      <c r="AZ17" s="80">
        <v>95</v>
      </c>
      <c r="BA17" s="80">
        <v>103</v>
      </c>
      <c r="BB17" s="80">
        <v>107</v>
      </c>
      <c r="BC17" s="81">
        <v>45748</v>
      </c>
      <c r="BD17" s="80">
        <v>3104</v>
      </c>
      <c r="BE17" s="80">
        <v>540</v>
      </c>
      <c r="BF17" s="80">
        <v>772</v>
      </c>
      <c r="BG17" s="80">
        <v>67</v>
      </c>
      <c r="BH17" s="80">
        <v>0.13</v>
      </c>
      <c r="BI17" s="80">
        <v>44</v>
      </c>
      <c r="BJ17" s="80">
        <v>7.0000000000000007E-2</v>
      </c>
      <c r="BK17" s="80">
        <v>2.85</v>
      </c>
      <c r="BL17" s="80">
        <v>1.83</v>
      </c>
      <c r="BM17" s="80">
        <v>1.06</v>
      </c>
      <c r="BN17" s="80">
        <v>1.1000000000000001</v>
      </c>
      <c r="BO17" s="80">
        <v>2.7</v>
      </c>
      <c r="BP17" s="80">
        <v>-2.2999999999999998</v>
      </c>
      <c r="BQ17" s="81">
        <v>45748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80">
        <v>0</v>
      </c>
      <c r="BY17" s="80">
        <v>1</v>
      </c>
      <c r="BZ17" s="82">
        <v>0</v>
      </c>
      <c r="CA17" s="80">
        <v>0</v>
      </c>
      <c r="CB17" s="80">
        <v>0</v>
      </c>
      <c r="CC17" s="80" t="s">
        <v>92</v>
      </c>
      <c r="CD17" s="80" t="s">
        <v>144</v>
      </c>
      <c r="CE17" s="80" t="s">
        <v>112</v>
      </c>
      <c r="CF17" s="80" t="s">
        <v>94</v>
      </c>
      <c r="CG17" s="80">
        <v>108</v>
      </c>
      <c r="CH17" s="80">
        <v>110</v>
      </c>
      <c r="CI17" s="80" t="s">
        <v>95</v>
      </c>
    </row>
    <row r="18" spans="1:87" x14ac:dyDescent="0.25">
      <c r="A18" s="80" t="s">
        <v>1059</v>
      </c>
      <c r="B18" s="80" t="s">
        <v>1067</v>
      </c>
      <c r="C18" s="80" t="s">
        <v>1068</v>
      </c>
      <c r="D18" s="80" t="s">
        <v>1027</v>
      </c>
      <c r="E18" s="80" t="s">
        <v>1028</v>
      </c>
      <c r="F18" s="78" t="str">
        <f>HYPERLINK("#DonorTab!B"&amp;MATCH(E18,DonorTab!B:B,0),VLOOKUP(E18,DonorTab!B:B,1,0))</f>
        <v>HOCANF15070977</v>
      </c>
      <c r="G18" s="80" t="s">
        <v>214</v>
      </c>
      <c r="H18" s="80" t="s">
        <v>1299</v>
      </c>
      <c r="I18" s="80" t="s">
        <v>1300</v>
      </c>
      <c r="J18" s="80" t="s">
        <v>169</v>
      </c>
      <c r="K18" s="80">
        <v>5</v>
      </c>
      <c r="L18" s="80">
        <v>1</v>
      </c>
      <c r="M18" s="80">
        <v>3832</v>
      </c>
      <c r="N18" s="80">
        <v>3345</v>
      </c>
      <c r="O18" s="80">
        <v>-81</v>
      </c>
      <c r="P18" s="80">
        <v>94</v>
      </c>
      <c r="Q18" s="80">
        <v>0.84</v>
      </c>
      <c r="R18" s="80">
        <v>59</v>
      </c>
      <c r="S18" s="80">
        <v>0.5</v>
      </c>
      <c r="T18" s="80">
        <v>110</v>
      </c>
      <c r="U18" s="80">
        <v>0</v>
      </c>
      <c r="V18" s="80">
        <v>1</v>
      </c>
      <c r="W18" s="80">
        <v>5</v>
      </c>
      <c r="X18" s="80">
        <v>-8</v>
      </c>
      <c r="Y18" s="80">
        <v>2</v>
      </c>
      <c r="Z18" s="80">
        <v>2</v>
      </c>
      <c r="AA18" s="80">
        <v>-1</v>
      </c>
      <c r="AB18" s="80">
        <v>-1</v>
      </c>
      <c r="AC18" s="80">
        <v>2</v>
      </c>
      <c r="AD18" s="80">
        <v>0</v>
      </c>
      <c r="AE18" s="80">
        <v>2</v>
      </c>
      <c r="AF18" s="80">
        <v>-3</v>
      </c>
      <c r="AG18" s="80">
        <v>1</v>
      </c>
      <c r="AH18" s="80">
        <v>-5</v>
      </c>
      <c r="AI18" s="80">
        <v>2</v>
      </c>
      <c r="AJ18" s="80">
        <v>6</v>
      </c>
      <c r="AK18" s="80">
        <v>4</v>
      </c>
      <c r="AL18" s="80">
        <v>0</v>
      </c>
      <c r="AM18" s="80">
        <v>-3</v>
      </c>
      <c r="AN18" s="80">
        <v>-2</v>
      </c>
      <c r="AO18" s="80">
        <v>-3</v>
      </c>
      <c r="AP18" s="80">
        <v>-6</v>
      </c>
      <c r="AQ18" s="80">
        <v>-11</v>
      </c>
      <c r="AR18" s="80">
        <v>-3</v>
      </c>
      <c r="AS18" s="80">
        <v>-2</v>
      </c>
      <c r="AT18" s="80">
        <v>9</v>
      </c>
      <c r="AU18" s="80">
        <v>-2</v>
      </c>
      <c r="AV18" s="80">
        <v>114</v>
      </c>
      <c r="AW18" s="80">
        <v>112</v>
      </c>
      <c r="AX18" s="80">
        <v>110</v>
      </c>
      <c r="AY18" s="80">
        <v>96</v>
      </c>
      <c r="AZ18" s="80">
        <v>101</v>
      </c>
      <c r="BA18" s="80">
        <v>104</v>
      </c>
      <c r="BB18" s="80">
        <v>111</v>
      </c>
      <c r="BC18" s="81">
        <v>45748</v>
      </c>
      <c r="BD18" s="80">
        <v>3200</v>
      </c>
      <c r="BE18" s="80">
        <v>788</v>
      </c>
      <c r="BF18" s="80">
        <v>-4</v>
      </c>
      <c r="BG18" s="80">
        <v>54</v>
      </c>
      <c r="BH18" s="80">
        <v>0.21</v>
      </c>
      <c r="BI18" s="80">
        <v>31</v>
      </c>
      <c r="BJ18" s="80">
        <v>0.12</v>
      </c>
      <c r="BK18" s="80">
        <v>2.65</v>
      </c>
      <c r="BL18" s="80">
        <v>0.19</v>
      </c>
      <c r="BM18" s="80">
        <v>0.5</v>
      </c>
      <c r="BN18" s="80">
        <v>-0.39</v>
      </c>
      <c r="BO18" s="80">
        <v>6.1</v>
      </c>
      <c r="BP18" s="80">
        <v>3.3</v>
      </c>
      <c r="BQ18" s="81">
        <v>45748</v>
      </c>
      <c r="BR18" s="80">
        <v>0</v>
      </c>
      <c r="BS18" s="80">
        <v>0</v>
      </c>
      <c r="BT18" s="80">
        <v>0</v>
      </c>
      <c r="BU18" s="80">
        <v>0</v>
      </c>
      <c r="BV18" s="80">
        <v>0</v>
      </c>
      <c r="BW18" s="80">
        <v>0</v>
      </c>
      <c r="BX18" s="80">
        <v>0</v>
      </c>
      <c r="BY18" s="80">
        <v>1</v>
      </c>
      <c r="BZ18" s="82">
        <v>0</v>
      </c>
      <c r="CA18" s="80">
        <v>0</v>
      </c>
      <c r="CB18" s="80">
        <v>0</v>
      </c>
      <c r="CC18" s="80" t="s">
        <v>92</v>
      </c>
      <c r="CD18" s="80" t="s">
        <v>92</v>
      </c>
      <c r="CE18" s="80" t="s">
        <v>112</v>
      </c>
      <c r="CF18" s="80" t="s">
        <v>94</v>
      </c>
      <c r="CG18" s="80">
        <v>110</v>
      </c>
      <c r="CH18" s="80">
        <v>103</v>
      </c>
      <c r="CI18" s="80" t="s">
        <v>95</v>
      </c>
    </row>
    <row r="19" spans="1:87" x14ac:dyDescent="0.25">
      <c r="A19" s="80" t="s">
        <v>1059</v>
      </c>
      <c r="B19" s="80" t="s">
        <v>157</v>
      </c>
      <c r="C19" s="80" t="s">
        <v>158</v>
      </c>
      <c r="D19" s="80" t="s">
        <v>159</v>
      </c>
      <c r="E19" s="80" t="s">
        <v>160</v>
      </c>
      <c r="F19" s="78" t="str">
        <f>HYPERLINK("#DonorTab!B"&amp;MATCH(E19,DonorTab!B:B,0),VLOOKUP(E19,DonorTab!B:B,1,0))</f>
        <v>HOCANF14908616</v>
      </c>
      <c r="G19" s="80" t="s">
        <v>161</v>
      </c>
      <c r="H19" s="80" t="s">
        <v>162</v>
      </c>
      <c r="I19" s="80" t="s">
        <v>163</v>
      </c>
      <c r="J19" s="80" t="s">
        <v>103</v>
      </c>
      <c r="K19" s="80">
        <v>5</v>
      </c>
      <c r="L19" s="80">
        <v>1</v>
      </c>
      <c r="M19" s="80">
        <v>3831</v>
      </c>
      <c r="N19" s="80">
        <v>2379</v>
      </c>
      <c r="O19" s="80">
        <v>1281</v>
      </c>
      <c r="P19" s="80">
        <v>127</v>
      </c>
      <c r="Q19" s="80">
        <v>0.61</v>
      </c>
      <c r="R19" s="80">
        <v>60</v>
      </c>
      <c r="S19" s="80">
        <v>0.11</v>
      </c>
      <c r="T19" s="80">
        <v>103</v>
      </c>
      <c r="U19" s="80">
        <v>11</v>
      </c>
      <c r="V19" s="80">
        <v>8</v>
      </c>
      <c r="W19" s="80">
        <v>9</v>
      </c>
      <c r="X19" s="80">
        <v>7</v>
      </c>
      <c r="Y19" s="80">
        <v>4</v>
      </c>
      <c r="Z19" s="80">
        <v>1</v>
      </c>
      <c r="AA19" s="80">
        <v>4</v>
      </c>
      <c r="AB19" s="80">
        <v>3</v>
      </c>
      <c r="AC19" s="80">
        <v>5</v>
      </c>
      <c r="AD19" s="80">
        <v>2</v>
      </c>
      <c r="AE19" s="80">
        <v>5</v>
      </c>
      <c r="AF19" s="80">
        <v>8</v>
      </c>
      <c r="AG19" s="80">
        <v>-1</v>
      </c>
      <c r="AH19" s="80">
        <v>5</v>
      </c>
      <c r="AI19" s="80">
        <v>3</v>
      </c>
      <c r="AJ19" s="80">
        <v>8</v>
      </c>
      <c r="AK19" s="80">
        <v>2</v>
      </c>
      <c r="AL19" s="80">
        <v>5</v>
      </c>
      <c r="AM19" s="80">
        <v>4</v>
      </c>
      <c r="AN19" s="80">
        <v>5</v>
      </c>
      <c r="AO19" s="80">
        <v>-7</v>
      </c>
      <c r="AP19" s="80">
        <v>4</v>
      </c>
      <c r="AQ19" s="80">
        <v>2</v>
      </c>
      <c r="AR19" s="80">
        <v>9</v>
      </c>
      <c r="AS19" s="80">
        <v>3</v>
      </c>
      <c r="AT19" s="80">
        <v>5</v>
      </c>
      <c r="AU19" s="80">
        <v>1</v>
      </c>
      <c r="AV19" s="80">
        <v>101</v>
      </c>
      <c r="AW19" s="80">
        <v>95</v>
      </c>
      <c r="AX19" s="80">
        <v>105</v>
      </c>
      <c r="AY19" s="80">
        <v>97</v>
      </c>
      <c r="AZ19" s="80">
        <v>94</v>
      </c>
      <c r="BA19" s="80">
        <v>96</v>
      </c>
      <c r="BB19" s="80">
        <v>98</v>
      </c>
      <c r="BC19" s="81">
        <v>45748</v>
      </c>
      <c r="BD19" s="80">
        <v>3023</v>
      </c>
      <c r="BE19" s="80">
        <v>513</v>
      </c>
      <c r="BF19" s="80">
        <v>913</v>
      </c>
      <c r="BG19" s="80">
        <v>87</v>
      </c>
      <c r="BH19" s="80">
        <v>0.18</v>
      </c>
      <c r="BI19" s="80">
        <v>36</v>
      </c>
      <c r="BJ19" s="80">
        <v>0.02</v>
      </c>
      <c r="BK19" s="80">
        <v>2.94</v>
      </c>
      <c r="BL19" s="80">
        <v>1.56</v>
      </c>
      <c r="BM19" s="80">
        <v>1.03</v>
      </c>
      <c r="BN19" s="80">
        <v>0.5</v>
      </c>
      <c r="BO19" s="80">
        <v>0.5</v>
      </c>
      <c r="BP19" s="80">
        <v>-3.8</v>
      </c>
      <c r="BQ19" s="81">
        <v>45748</v>
      </c>
      <c r="BR19" s="80">
        <v>0</v>
      </c>
      <c r="BS19" s="80">
        <v>0</v>
      </c>
      <c r="BT19" s="80">
        <v>0</v>
      </c>
      <c r="BU19" s="80">
        <v>0</v>
      </c>
      <c r="BV19" s="80">
        <v>0</v>
      </c>
      <c r="BW19" s="80">
        <v>0</v>
      </c>
      <c r="BX19" s="80">
        <v>0</v>
      </c>
      <c r="BY19" s="80">
        <v>1</v>
      </c>
      <c r="BZ19" s="80">
        <v>0</v>
      </c>
      <c r="CA19" s="80">
        <v>0</v>
      </c>
      <c r="CB19" s="80">
        <v>0</v>
      </c>
      <c r="CC19" s="80" t="s">
        <v>92</v>
      </c>
      <c r="CD19" s="80" t="s">
        <v>92</v>
      </c>
      <c r="CE19" s="80" t="s">
        <v>93</v>
      </c>
      <c r="CF19" s="80" t="s">
        <v>94</v>
      </c>
      <c r="CG19" s="80">
        <v>108</v>
      </c>
      <c r="CH19" s="80">
        <v>108</v>
      </c>
      <c r="CI19" s="80" t="s">
        <v>95</v>
      </c>
    </row>
    <row r="20" spans="1:87" x14ac:dyDescent="0.25">
      <c r="A20" s="80" t="s">
        <v>1059</v>
      </c>
      <c r="B20" s="80" t="s">
        <v>157</v>
      </c>
      <c r="C20" s="80" t="s">
        <v>158</v>
      </c>
      <c r="D20" s="80" t="s">
        <v>170</v>
      </c>
      <c r="E20" s="80" t="s">
        <v>171</v>
      </c>
      <c r="F20" s="78" t="str">
        <f>HYPERLINK("#DonorTab!B"&amp;MATCH(E20,DonorTab!B:B,0),VLOOKUP(E20,DonorTab!B:B,1,0))</f>
        <v>HOCANF14908683</v>
      </c>
      <c r="G20" s="80" t="s">
        <v>172</v>
      </c>
      <c r="H20" s="80" t="s">
        <v>1225</v>
      </c>
      <c r="I20" s="80" t="s">
        <v>1226</v>
      </c>
      <c r="J20" s="80" t="s">
        <v>173</v>
      </c>
      <c r="K20" s="80">
        <v>7</v>
      </c>
      <c r="L20" s="80">
        <v>1</v>
      </c>
      <c r="M20" s="80">
        <v>3812</v>
      </c>
      <c r="N20" s="80">
        <v>2597</v>
      </c>
      <c r="O20" s="80">
        <v>1896</v>
      </c>
      <c r="P20" s="80">
        <v>134</v>
      </c>
      <c r="Q20" s="80">
        <v>0.45</v>
      </c>
      <c r="R20" s="80">
        <v>71</v>
      </c>
      <c r="S20" s="80">
        <v>0.03</v>
      </c>
      <c r="T20" s="80">
        <v>98</v>
      </c>
      <c r="U20" s="80">
        <v>11</v>
      </c>
      <c r="V20" s="80">
        <v>10</v>
      </c>
      <c r="W20" s="80">
        <v>4</v>
      </c>
      <c r="X20" s="80">
        <v>7</v>
      </c>
      <c r="Y20" s="80">
        <v>3</v>
      </c>
      <c r="Z20" s="80">
        <v>3</v>
      </c>
      <c r="AA20" s="80">
        <v>5</v>
      </c>
      <c r="AB20" s="80">
        <v>3</v>
      </c>
      <c r="AC20" s="80">
        <v>7</v>
      </c>
      <c r="AD20" s="80">
        <v>4</v>
      </c>
      <c r="AE20" s="80">
        <v>7</v>
      </c>
      <c r="AF20" s="80">
        <v>7</v>
      </c>
      <c r="AG20" s="80">
        <v>-1</v>
      </c>
      <c r="AH20" s="80">
        <v>1</v>
      </c>
      <c r="AI20" s="80">
        <v>-1</v>
      </c>
      <c r="AJ20" s="80">
        <v>6</v>
      </c>
      <c r="AK20" s="80">
        <v>1</v>
      </c>
      <c r="AL20" s="80">
        <v>7</v>
      </c>
      <c r="AM20" s="80">
        <v>1</v>
      </c>
      <c r="AN20" s="80">
        <v>2</v>
      </c>
      <c r="AO20" s="80">
        <v>-3</v>
      </c>
      <c r="AP20" s="80">
        <v>2</v>
      </c>
      <c r="AQ20" s="80">
        <v>1</v>
      </c>
      <c r="AR20" s="80">
        <v>10</v>
      </c>
      <c r="AS20" s="80">
        <v>2</v>
      </c>
      <c r="AT20" s="80">
        <v>1</v>
      </c>
      <c r="AU20" s="80">
        <v>3</v>
      </c>
      <c r="AV20" s="80">
        <v>102</v>
      </c>
      <c r="AW20" s="80">
        <v>93</v>
      </c>
      <c r="AX20" s="80">
        <v>99</v>
      </c>
      <c r="AY20" s="80">
        <v>101</v>
      </c>
      <c r="AZ20" s="80">
        <v>105</v>
      </c>
      <c r="BA20" s="80">
        <v>94</v>
      </c>
      <c r="BB20" s="80">
        <v>97</v>
      </c>
      <c r="BC20" s="81">
        <v>45748</v>
      </c>
      <c r="BD20" s="80">
        <v>2992</v>
      </c>
      <c r="BE20" s="80">
        <v>540</v>
      </c>
      <c r="BF20" s="80">
        <v>1283</v>
      </c>
      <c r="BG20" s="80">
        <v>88</v>
      </c>
      <c r="BH20" s="80">
        <v>0.13</v>
      </c>
      <c r="BI20" s="80">
        <v>40</v>
      </c>
      <c r="BJ20" s="80">
        <v>-0.01</v>
      </c>
      <c r="BK20" s="80">
        <v>3.03</v>
      </c>
      <c r="BL20" s="80">
        <v>1.29</v>
      </c>
      <c r="BM20" s="80">
        <v>1.1200000000000001</v>
      </c>
      <c r="BN20" s="80">
        <v>0.23</v>
      </c>
      <c r="BO20" s="80">
        <v>0.5</v>
      </c>
      <c r="BP20" s="80">
        <v>-4.5</v>
      </c>
      <c r="BQ20" s="81">
        <v>45748</v>
      </c>
      <c r="BR20" s="80">
        <v>0</v>
      </c>
      <c r="BS20" s="80">
        <v>0</v>
      </c>
      <c r="BT20" s="80">
        <v>0</v>
      </c>
      <c r="BU20" s="80">
        <v>0</v>
      </c>
      <c r="BV20" s="80">
        <v>0</v>
      </c>
      <c r="BW20" s="80">
        <v>0</v>
      </c>
      <c r="BX20" s="80">
        <v>0</v>
      </c>
      <c r="BY20" s="80">
        <v>1</v>
      </c>
      <c r="BZ20" s="82">
        <v>0</v>
      </c>
      <c r="CA20" s="80">
        <v>0</v>
      </c>
      <c r="CB20" s="80">
        <v>0</v>
      </c>
      <c r="CC20" s="80" t="s">
        <v>92</v>
      </c>
      <c r="CD20" s="80" t="s">
        <v>92</v>
      </c>
      <c r="CE20" s="80" t="s">
        <v>112</v>
      </c>
      <c r="CF20" s="80" t="s">
        <v>113</v>
      </c>
      <c r="CG20" s="80">
        <v>103</v>
      </c>
      <c r="CH20" s="80">
        <v>105</v>
      </c>
      <c r="CI20" s="80" t="s">
        <v>95</v>
      </c>
    </row>
    <row r="21" spans="1:87" x14ac:dyDescent="0.25">
      <c r="A21" s="80" t="s">
        <v>1059</v>
      </c>
      <c r="B21" s="80" t="s">
        <v>157</v>
      </c>
      <c r="C21" s="80" t="s">
        <v>158</v>
      </c>
      <c r="D21" s="80" t="s">
        <v>194</v>
      </c>
      <c r="E21" s="80" t="s">
        <v>195</v>
      </c>
      <c r="F21" s="78" t="str">
        <f>HYPERLINK("#DonorTab!B"&amp;MATCH(E21,DonorTab!B:B,0),VLOOKUP(E21,DonorTab!B:B,1,0))</f>
        <v>HOCANF14908632</v>
      </c>
      <c r="G21" s="80" t="s">
        <v>1105</v>
      </c>
      <c r="H21" s="80" t="s">
        <v>1106</v>
      </c>
      <c r="I21" s="80" t="s">
        <v>1107</v>
      </c>
      <c r="J21" s="80" t="s">
        <v>218</v>
      </c>
      <c r="K21" s="80">
        <v>8</v>
      </c>
      <c r="L21" s="80">
        <v>1</v>
      </c>
      <c r="M21" s="80">
        <v>3797</v>
      </c>
      <c r="N21" s="80">
        <v>2688</v>
      </c>
      <c r="O21" s="80">
        <v>1087</v>
      </c>
      <c r="P21" s="80">
        <v>107</v>
      </c>
      <c r="Q21" s="80">
        <v>0.51</v>
      </c>
      <c r="R21" s="80">
        <v>48</v>
      </c>
      <c r="S21" s="80">
        <v>7.0000000000000007E-2</v>
      </c>
      <c r="T21" s="80">
        <v>103</v>
      </c>
      <c r="U21" s="80">
        <v>10</v>
      </c>
      <c r="V21" s="80">
        <v>10</v>
      </c>
      <c r="W21" s="80">
        <v>5</v>
      </c>
      <c r="X21" s="80">
        <v>4</v>
      </c>
      <c r="Y21" s="80">
        <v>1</v>
      </c>
      <c r="Z21" s="80">
        <v>2</v>
      </c>
      <c r="AA21" s="80">
        <v>6</v>
      </c>
      <c r="AB21" s="80">
        <v>0</v>
      </c>
      <c r="AC21" s="80">
        <v>7</v>
      </c>
      <c r="AD21" s="80">
        <v>2</v>
      </c>
      <c r="AE21" s="80">
        <v>3</v>
      </c>
      <c r="AF21" s="80">
        <v>3</v>
      </c>
      <c r="AG21" s="80">
        <v>-2</v>
      </c>
      <c r="AH21" s="80">
        <v>6</v>
      </c>
      <c r="AI21" s="80">
        <v>-3</v>
      </c>
      <c r="AJ21" s="80">
        <v>2</v>
      </c>
      <c r="AK21" s="80">
        <v>-2</v>
      </c>
      <c r="AL21" s="80">
        <v>4</v>
      </c>
      <c r="AM21" s="80">
        <v>2</v>
      </c>
      <c r="AN21" s="80">
        <v>-4</v>
      </c>
      <c r="AO21" s="80">
        <v>0</v>
      </c>
      <c r="AP21" s="80">
        <v>3</v>
      </c>
      <c r="AQ21" s="80">
        <v>2</v>
      </c>
      <c r="AR21" s="80">
        <v>2</v>
      </c>
      <c r="AS21" s="80">
        <v>-3</v>
      </c>
      <c r="AT21" s="80">
        <v>1</v>
      </c>
      <c r="AU21" s="80">
        <v>2</v>
      </c>
      <c r="AV21" s="80">
        <v>106</v>
      </c>
      <c r="AW21" s="80">
        <v>97</v>
      </c>
      <c r="AX21" s="80">
        <v>102</v>
      </c>
      <c r="AY21" s="80">
        <v>97</v>
      </c>
      <c r="AZ21" s="80">
        <v>105</v>
      </c>
      <c r="BA21" s="80">
        <v>101</v>
      </c>
      <c r="BB21" s="80">
        <v>102</v>
      </c>
      <c r="BC21" s="81">
        <v>45748</v>
      </c>
      <c r="BD21" s="80">
        <v>2982</v>
      </c>
      <c r="BE21" s="80">
        <v>594</v>
      </c>
      <c r="BF21" s="80">
        <v>649</v>
      </c>
      <c r="BG21" s="80">
        <v>70</v>
      </c>
      <c r="BH21" s="80">
        <v>0.16</v>
      </c>
      <c r="BI21" s="80">
        <v>24</v>
      </c>
      <c r="BJ21" s="80">
        <v>0.01</v>
      </c>
      <c r="BK21" s="80">
        <v>2.85</v>
      </c>
      <c r="BL21" s="80">
        <v>0.82</v>
      </c>
      <c r="BM21" s="80">
        <v>0.52</v>
      </c>
      <c r="BN21" s="80">
        <v>0.49</v>
      </c>
      <c r="BO21" s="80">
        <v>2.6</v>
      </c>
      <c r="BP21" s="80">
        <v>-1.7</v>
      </c>
      <c r="BQ21" s="81">
        <v>45748</v>
      </c>
      <c r="BR21" s="80">
        <v>0</v>
      </c>
      <c r="BS21" s="80">
        <v>0</v>
      </c>
      <c r="BT21" s="80">
        <v>0</v>
      </c>
      <c r="BU21" s="80">
        <v>0</v>
      </c>
      <c r="BV21" s="80">
        <v>0</v>
      </c>
      <c r="BW21" s="80">
        <v>0</v>
      </c>
      <c r="BX21" s="80">
        <v>0</v>
      </c>
      <c r="BY21" s="80">
        <v>1</v>
      </c>
      <c r="BZ21" s="82">
        <v>0</v>
      </c>
      <c r="CA21" s="80">
        <v>0</v>
      </c>
      <c r="CB21" s="80">
        <v>0</v>
      </c>
      <c r="CC21" s="80" t="s">
        <v>91</v>
      </c>
      <c r="CD21" s="80" t="s">
        <v>144</v>
      </c>
      <c r="CE21" s="80" t="s">
        <v>112</v>
      </c>
      <c r="CF21" s="80" t="s">
        <v>94</v>
      </c>
      <c r="CG21" s="80">
        <v>108</v>
      </c>
      <c r="CH21" s="80">
        <v>107</v>
      </c>
      <c r="CI21" s="80" t="s">
        <v>84</v>
      </c>
    </row>
    <row r="22" spans="1:87" x14ac:dyDescent="0.25">
      <c r="A22" s="80" t="s">
        <v>1059</v>
      </c>
      <c r="B22" s="80" t="s">
        <v>1289</v>
      </c>
      <c r="C22" s="80" t="s">
        <v>1290</v>
      </c>
      <c r="D22" s="80" t="s">
        <v>1286</v>
      </c>
      <c r="E22" s="80" t="s">
        <v>1282</v>
      </c>
      <c r="F22" s="78" t="str">
        <f>HYPERLINK("#DonorTab!B"&amp;MATCH(E22,DonorTab!B:B,0),VLOOKUP(E22,DonorTab!B:B,1,0))</f>
        <v>HOCANF15070947</v>
      </c>
      <c r="G22" s="80" t="s">
        <v>214</v>
      </c>
      <c r="H22" s="80" t="s">
        <v>1297</v>
      </c>
      <c r="I22" s="80" t="s">
        <v>1298</v>
      </c>
      <c r="J22" s="80" t="s">
        <v>143</v>
      </c>
      <c r="K22" s="80">
        <v>5</v>
      </c>
      <c r="L22" s="80">
        <v>1</v>
      </c>
      <c r="M22" s="80">
        <v>3794</v>
      </c>
      <c r="N22" s="80">
        <v>3208</v>
      </c>
      <c r="O22" s="80">
        <v>592</v>
      </c>
      <c r="P22" s="80">
        <v>119</v>
      </c>
      <c r="Q22" s="80">
        <v>0.81</v>
      </c>
      <c r="R22" s="80">
        <v>64</v>
      </c>
      <c r="S22" s="80">
        <v>0.35</v>
      </c>
      <c r="T22" s="80">
        <v>102</v>
      </c>
      <c r="U22" s="80">
        <v>2</v>
      </c>
      <c r="V22" s="80">
        <v>4</v>
      </c>
      <c r="W22" s="80">
        <v>2</v>
      </c>
      <c r="X22" s="80">
        <v>-3</v>
      </c>
      <c r="Y22" s="80">
        <v>-1</v>
      </c>
      <c r="Z22" s="80">
        <v>2</v>
      </c>
      <c r="AA22" s="80">
        <v>1</v>
      </c>
      <c r="AB22" s="80">
        <v>-3</v>
      </c>
      <c r="AC22" s="80">
        <v>6</v>
      </c>
      <c r="AD22" s="80">
        <v>3</v>
      </c>
      <c r="AE22" s="80">
        <v>2</v>
      </c>
      <c r="AF22" s="80">
        <v>5</v>
      </c>
      <c r="AG22" s="80">
        <v>6</v>
      </c>
      <c r="AH22" s="80">
        <v>-3</v>
      </c>
      <c r="AI22" s="80">
        <v>-5</v>
      </c>
      <c r="AJ22" s="80">
        <v>-2</v>
      </c>
      <c r="AK22" s="80">
        <v>4</v>
      </c>
      <c r="AL22" s="80">
        <v>4</v>
      </c>
      <c r="AM22" s="80">
        <v>-2</v>
      </c>
      <c r="AN22" s="80">
        <v>-3</v>
      </c>
      <c r="AO22" s="80">
        <v>-6</v>
      </c>
      <c r="AP22" s="80">
        <v>-4</v>
      </c>
      <c r="AQ22" s="80">
        <v>-6</v>
      </c>
      <c r="AR22" s="80">
        <v>3</v>
      </c>
      <c r="AS22" s="80">
        <v>-3</v>
      </c>
      <c r="AT22" s="80">
        <v>1</v>
      </c>
      <c r="AU22" s="80">
        <v>-1</v>
      </c>
      <c r="AV22" s="80">
        <v>109</v>
      </c>
      <c r="AW22" s="80">
        <v>105</v>
      </c>
      <c r="AX22" s="80">
        <v>104</v>
      </c>
      <c r="AY22" s="80">
        <v>105</v>
      </c>
      <c r="AZ22" s="80">
        <v>105</v>
      </c>
      <c r="BA22" s="80">
        <v>105</v>
      </c>
      <c r="BB22" s="80">
        <v>108</v>
      </c>
      <c r="BC22" s="81">
        <v>45748</v>
      </c>
      <c r="BD22" s="80">
        <v>3186</v>
      </c>
      <c r="BE22" s="80">
        <v>718</v>
      </c>
      <c r="BF22" s="80">
        <v>480</v>
      </c>
      <c r="BG22" s="80">
        <v>70</v>
      </c>
      <c r="BH22" s="80">
        <v>0.19</v>
      </c>
      <c r="BI22" s="80">
        <v>37</v>
      </c>
      <c r="BJ22" s="80">
        <v>0.08</v>
      </c>
      <c r="BK22" s="80">
        <v>2.91</v>
      </c>
      <c r="BL22" s="80">
        <v>1.04</v>
      </c>
      <c r="BM22" s="80">
        <v>1.1599999999999999</v>
      </c>
      <c r="BN22" s="80">
        <v>0.2</v>
      </c>
      <c r="BO22" s="80">
        <v>3.5</v>
      </c>
      <c r="BP22" s="80">
        <v>-0.1</v>
      </c>
      <c r="BQ22" s="81">
        <v>45748</v>
      </c>
      <c r="BR22" s="80">
        <v>0</v>
      </c>
      <c r="BS22" s="80">
        <v>0</v>
      </c>
      <c r="BT22" s="80">
        <v>0</v>
      </c>
      <c r="BU22" s="80">
        <v>0</v>
      </c>
      <c r="BV22" s="80">
        <v>0</v>
      </c>
      <c r="BW22" s="80">
        <v>0</v>
      </c>
      <c r="BX22" s="80">
        <v>0</v>
      </c>
      <c r="BY22" s="80">
        <v>1</v>
      </c>
      <c r="BZ22" s="82">
        <v>0</v>
      </c>
      <c r="CA22" s="80">
        <v>0</v>
      </c>
      <c r="CB22" s="80">
        <v>0</v>
      </c>
      <c r="CC22" s="80" t="s">
        <v>91</v>
      </c>
      <c r="CD22" s="80" t="s">
        <v>92</v>
      </c>
      <c r="CE22" s="80" t="s">
        <v>156</v>
      </c>
      <c r="CF22" s="80" t="s">
        <v>94</v>
      </c>
      <c r="CG22" s="80">
        <v>109</v>
      </c>
      <c r="CH22" s="80">
        <v>110</v>
      </c>
      <c r="CI22" s="80" t="s">
        <v>84</v>
      </c>
    </row>
    <row r="23" spans="1:87" x14ac:dyDescent="0.25">
      <c r="A23" s="80" t="s">
        <v>1059</v>
      </c>
      <c r="B23" s="80" t="s">
        <v>115</v>
      </c>
      <c r="C23" s="80" t="s">
        <v>116</v>
      </c>
      <c r="D23" s="80" t="s">
        <v>1037</v>
      </c>
      <c r="E23" s="80" t="s">
        <v>1038</v>
      </c>
      <c r="F23" s="78" t="str">
        <f>HYPERLINK("#DonorTab!B"&amp;MATCH(E23,DonorTab!B:B,0),VLOOKUP(E23,DonorTab!B:B,1,0))</f>
        <v>HOCANF15071011</v>
      </c>
      <c r="G23" s="80" t="s">
        <v>166</v>
      </c>
      <c r="H23" s="80" t="s">
        <v>1169</v>
      </c>
      <c r="I23" s="80" t="s">
        <v>1170</v>
      </c>
      <c r="J23" s="80" t="s">
        <v>103</v>
      </c>
      <c r="K23" s="80">
        <v>6</v>
      </c>
      <c r="L23" s="80">
        <v>1</v>
      </c>
      <c r="M23" s="80">
        <v>3784</v>
      </c>
      <c r="N23" s="80">
        <v>2153</v>
      </c>
      <c r="O23" s="80">
        <v>235</v>
      </c>
      <c r="P23" s="80">
        <v>97</v>
      </c>
      <c r="Q23" s="80">
        <v>0.74</v>
      </c>
      <c r="R23" s="80">
        <v>46</v>
      </c>
      <c r="S23" s="80">
        <v>0.3</v>
      </c>
      <c r="T23" s="80">
        <v>100</v>
      </c>
      <c r="U23" s="80">
        <v>12</v>
      </c>
      <c r="V23" s="80">
        <v>7</v>
      </c>
      <c r="W23" s="80">
        <v>14</v>
      </c>
      <c r="X23" s="80">
        <v>9</v>
      </c>
      <c r="Y23" s="80">
        <v>5</v>
      </c>
      <c r="Z23" s="80">
        <v>0</v>
      </c>
      <c r="AA23" s="80">
        <v>1</v>
      </c>
      <c r="AB23" s="80">
        <v>-1</v>
      </c>
      <c r="AC23" s="80">
        <v>8</v>
      </c>
      <c r="AD23" s="80">
        <v>2</v>
      </c>
      <c r="AE23" s="80">
        <v>5</v>
      </c>
      <c r="AF23" s="80">
        <v>7</v>
      </c>
      <c r="AG23" s="80">
        <v>3</v>
      </c>
      <c r="AH23" s="80">
        <v>1</v>
      </c>
      <c r="AI23" s="80">
        <v>7</v>
      </c>
      <c r="AJ23" s="80">
        <v>9</v>
      </c>
      <c r="AK23" s="80">
        <v>3</v>
      </c>
      <c r="AL23" s="80">
        <v>1</v>
      </c>
      <c r="AM23" s="80">
        <v>10</v>
      </c>
      <c r="AN23" s="80">
        <v>3</v>
      </c>
      <c r="AO23" s="80">
        <v>0</v>
      </c>
      <c r="AP23" s="80">
        <v>7</v>
      </c>
      <c r="AQ23" s="80">
        <v>6</v>
      </c>
      <c r="AR23" s="80">
        <v>6</v>
      </c>
      <c r="AS23" s="80">
        <v>3</v>
      </c>
      <c r="AT23" s="80">
        <v>-3</v>
      </c>
      <c r="AU23" s="80">
        <v>7</v>
      </c>
      <c r="AV23" s="80">
        <v>103</v>
      </c>
      <c r="AW23" s="80">
        <v>101</v>
      </c>
      <c r="AX23" s="80">
        <v>100</v>
      </c>
      <c r="AY23" s="80">
        <v>102</v>
      </c>
      <c r="AZ23" s="80">
        <v>101</v>
      </c>
      <c r="BA23" s="80">
        <v>99</v>
      </c>
      <c r="BB23" s="80">
        <v>99</v>
      </c>
      <c r="BC23" s="81">
        <v>45748</v>
      </c>
      <c r="BD23" s="80">
        <v>3071</v>
      </c>
      <c r="BE23" s="80">
        <v>368</v>
      </c>
      <c r="BF23" s="80">
        <v>68</v>
      </c>
      <c r="BG23" s="80">
        <v>61</v>
      </c>
      <c r="BH23" s="80">
        <v>0.22</v>
      </c>
      <c r="BI23" s="80">
        <v>24</v>
      </c>
      <c r="BJ23" s="80">
        <v>0.08</v>
      </c>
      <c r="BK23" s="80">
        <v>2.92</v>
      </c>
      <c r="BL23" s="80">
        <v>2.09</v>
      </c>
      <c r="BM23" s="80">
        <v>1.5</v>
      </c>
      <c r="BN23" s="80">
        <v>1.57</v>
      </c>
      <c r="BO23" s="80">
        <v>1.8</v>
      </c>
      <c r="BP23" s="80">
        <v>-0.7</v>
      </c>
      <c r="BQ23" s="81">
        <v>45748</v>
      </c>
      <c r="BR23" s="80">
        <v>0</v>
      </c>
      <c r="BS23" s="80">
        <v>0</v>
      </c>
      <c r="BT23" s="80">
        <v>0</v>
      </c>
      <c r="BU23" s="80">
        <v>0</v>
      </c>
      <c r="BV23" s="80">
        <v>0</v>
      </c>
      <c r="BW23" s="80">
        <v>0</v>
      </c>
      <c r="BX23" s="80">
        <v>0</v>
      </c>
      <c r="BY23" s="80">
        <v>1</v>
      </c>
      <c r="BZ23" s="82">
        <v>0</v>
      </c>
      <c r="CA23" s="80">
        <v>0</v>
      </c>
      <c r="CB23" s="80">
        <v>0</v>
      </c>
      <c r="CC23" s="80" t="s">
        <v>92</v>
      </c>
      <c r="CD23" s="80" t="s">
        <v>92</v>
      </c>
      <c r="CE23" s="80" t="s">
        <v>93</v>
      </c>
      <c r="CF23" s="80" t="s">
        <v>130</v>
      </c>
      <c r="CG23" s="80">
        <v>107</v>
      </c>
      <c r="CH23" s="80">
        <v>102</v>
      </c>
      <c r="CI23" s="80" t="s">
        <v>84</v>
      </c>
    </row>
    <row r="24" spans="1:87" x14ac:dyDescent="0.25">
      <c r="A24" s="80" t="s">
        <v>1059</v>
      </c>
      <c r="B24" s="80" t="s">
        <v>1206</v>
      </c>
      <c r="C24" s="80" t="s">
        <v>1207</v>
      </c>
      <c r="D24" s="80" t="s">
        <v>1092</v>
      </c>
      <c r="E24" s="80" t="s">
        <v>1017</v>
      </c>
      <c r="F24" s="78" t="str">
        <f>HYPERLINK("#DonorTab!B"&amp;MATCH(E24,DonorTab!B:B,0),VLOOKUP(E24,DonorTab!B:B,1,0))</f>
        <v>HOCANF14766742</v>
      </c>
      <c r="G24" s="80" t="s">
        <v>1093</v>
      </c>
      <c r="H24" s="80" t="s">
        <v>1208</v>
      </c>
      <c r="I24" s="80" t="s">
        <v>1209</v>
      </c>
      <c r="J24" s="80" t="s">
        <v>103</v>
      </c>
      <c r="K24" s="80">
        <v>5</v>
      </c>
      <c r="L24" s="80">
        <v>1</v>
      </c>
      <c r="M24" s="80">
        <v>3781</v>
      </c>
      <c r="N24" s="80">
        <v>2609</v>
      </c>
      <c r="O24" s="80">
        <v>933</v>
      </c>
      <c r="P24" s="80">
        <v>100</v>
      </c>
      <c r="Q24" s="80">
        <v>0.52</v>
      </c>
      <c r="R24" s="80">
        <v>67</v>
      </c>
      <c r="S24" s="80">
        <v>0.27</v>
      </c>
      <c r="T24" s="80">
        <v>108</v>
      </c>
      <c r="U24" s="80">
        <v>12</v>
      </c>
      <c r="V24" s="80">
        <v>8</v>
      </c>
      <c r="W24" s="80">
        <v>7</v>
      </c>
      <c r="X24" s="80">
        <v>10</v>
      </c>
      <c r="Y24" s="80">
        <v>9</v>
      </c>
      <c r="Z24" s="80">
        <v>4</v>
      </c>
      <c r="AA24" s="80">
        <v>4</v>
      </c>
      <c r="AB24" s="80">
        <v>0</v>
      </c>
      <c r="AC24" s="80">
        <v>6</v>
      </c>
      <c r="AD24" s="80">
        <v>7</v>
      </c>
      <c r="AE24" s="80">
        <v>8</v>
      </c>
      <c r="AF24" s="80">
        <v>6</v>
      </c>
      <c r="AG24" s="80">
        <v>-1</v>
      </c>
      <c r="AH24" s="80">
        <v>1</v>
      </c>
      <c r="AI24" s="80">
        <v>6</v>
      </c>
      <c r="AJ24" s="80">
        <v>6</v>
      </c>
      <c r="AK24" s="80">
        <v>5</v>
      </c>
      <c r="AL24" s="80">
        <v>5</v>
      </c>
      <c r="AM24" s="80">
        <v>2</v>
      </c>
      <c r="AN24" s="80">
        <v>4</v>
      </c>
      <c r="AO24" s="80">
        <v>-4</v>
      </c>
      <c r="AP24" s="80">
        <v>3</v>
      </c>
      <c r="AQ24" s="80">
        <v>4</v>
      </c>
      <c r="AR24" s="80">
        <v>12</v>
      </c>
      <c r="AS24" s="80">
        <v>10</v>
      </c>
      <c r="AT24" s="80">
        <v>5</v>
      </c>
      <c r="AU24" s="80">
        <v>4</v>
      </c>
      <c r="AV24" s="80">
        <v>104</v>
      </c>
      <c r="AW24" s="80">
        <v>96</v>
      </c>
      <c r="AX24" s="80">
        <v>106</v>
      </c>
      <c r="AY24" s="80">
        <v>97</v>
      </c>
      <c r="AZ24" s="80">
        <v>95</v>
      </c>
      <c r="BA24" s="80">
        <v>101</v>
      </c>
      <c r="BB24" s="80">
        <v>106</v>
      </c>
      <c r="BC24" s="81">
        <v>45755</v>
      </c>
      <c r="BD24" s="80">
        <v>3058</v>
      </c>
      <c r="BE24" s="80">
        <v>481</v>
      </c>
      <c r="BF24" s="80">
        <v>653</v>
      </c>
      <c r="BG24" s="80">
        <v>48</v>
      </c>
      <c r="BH24" s="80">
        <v>0.08</v>
      </c>
      <c r="BI24" s="80">
        <v>36</v>
      </c>
      <c r="BJ24" s="80">
        <v>0.05</v>
      </c>
      <c r="BK24" s="80">
        <v>2.67</v>
      </c>
      <c r="BL24" s="80">
        <v>2.0499999999999998</v>
      </c>
      <c r="BM24" s="80">
        <v>1.47</v>
      </c>
      <c r="BN24" s="80">
        <v>0.68</v>
      </c>
      <c r="BO24" s="80">
        <v>3.2</v>
      </c>
      <c r="BP24" s="80">
        <v>-2</v>
      </c>
      <c r="BQ24" s="81">
        <v>45748</v>
      </c>
      <c r="BR24" s="80">
        <v>0</v>
      </c>
      <c r="BS24" s="80">
        <v>0</v>
      </c>
      <c r="BT24" s="80">
        <v>0</v>
      </c>
      <c r="BU24" s="80">
        <v>0</v>
      </c>
      <c r="BV24" s="80">
        <v>0</v>
      </c>
      <c r="BW24" s="80">
        <v>0</v>
      </c>
      <c r="BX24" s="80">
        <v>0</v>
      </c>
      <c r="BY24" s="80">
        <v>1</v>
      </c>
      <c r="BZ24" s="82">
        <v>0</v>
      </c>
      <c r="CA24" s="80">
        <v>0</v>
      </c>
      <c r="CB24" s="80">
        <v>0</v>
      </c>
      <c r="CC24" s="80" t="s">
        <v>92</v>
      </c>
      <c r="CD24" s="80" t="s">
        <v>92</v>
      </c>
      <c r="CE24" s="80" t="s">
        <v>93</v>
      </c>
      <c r="CF24" s="80" t="s">
        <v>130</v>
      </c>
      <c r="CG24" s="80">
        <v>108</v>
      </c>
      <c r="CH24" s="80">
        <v>105</v>
      </c>
      <c r="CI24" s="80" t="s">
        <v>95</v>
      </c>
    </row>
    <row r="25" spans="1:87" x14ac:dyDescent="0.25">
      <c r="A25" s="80" t="s">
        <v>1059</v>
      </c>
      <c r="B25" s="80" t="s">
        <v>1060</v>
      </c>
      <c r="C25" s="80" t="s">
        <v>1061</v>
      </c>
      <c r="D25" s="80" t="s">
        <v>1110</v>
      </c>
      <c r="E25" s="80" t="s">
        <v>1111</v>
      </c>
      <c r="F25" s="78" t="str">
        <f>HYPERLINK("#DonorTab!B"&amp;MATCH(E25,DonorTab!B:B,0),VLOOKUP(E25,DonorTab!B:B,1,0))</f>
        <v>HOCANF14259601</v>
      </c>
      <c r="G25" s="80" t="s">
        <v>226</v>
      </c>
      <c r="H25" s="80" t="s">
        <v>1112</v>
      </c>
      <c r="I25" s="80" t="s">
        <v>1113</v>
      </c>
      <c r="J25" s="80" t="s">
        <v>192</v>
      </c>
      <c r="K25" s="80">
        <v>8</v>
      </c>
      <c r="L25" s="80">
        <v>1</v>
      </c>
      <c r="M25" s="80">
        <v>3770</v>
      </c>
      <c r="N25" s="80">
        <v>3267</v>
      </c>
      <c r="O25" s="80">
        <v>543</v>
      </c>
      <c r="P25" s="80">
        <v>108</v>
      </c>
      <c r="Q25" s="80">
        <v>0.75</v>
      </c>
      <c r="R25" s="80">
        <v>75</v>
      </c>
      <c r="S25" s="80">
        <v>0.47</v>
      </c>
      <c r="T25" s="80">
        <v>103</v>
      </c>
      <c r="U25" s="80">
        <v>1</v>
      </c>
      <c r="V25" s="80">
        <v>2</v>
      </c>
      <c r="W25" s="80">
        <v>1</v>
      </c>
      <c r="X25" s="80">
        <v>-2</v>
      </c>
      <c r="Y25" s="80">
        <v>-3</v>
      </c>
      <c r="Z25" s="80">
        <v>-1</v>
      </c>
      <c r="AA25" s="80">
        <v>-1</v>
      </c>
      <c r="AB25" s="80">
        <v>-2</v>
      </c>
      <c r="AC25" s="80">
        <v>1</v>
      </c>
      <c r="AD25" s="80">
        <v>-1</v>
      </c>
      <c r="AE25" s="80">
        <v>2</v>
      </c>
      <c r="AF25" s="80">
        <v>3</v>
      </c>
      <c r="AG25" s="80">
        <v>3</v>
      </c>
      <c r="AH25" s="80">
        <v>0</v>
      </c>
      <c r="AI25" s="80">
        <v>-5</v>
      </c>
      <c r="AJ25" s="80">
        <v>2</v>
      </c>
      <c r="AK25" s="80">
        <v>-2</v>
      </c>
      <c r="AL25" s="80">
        <v>2</v>
      </c>
      <c r="AM25" s="80">
        <v>-1</v>
      </c>
      <c r="AN25" s="80">
        <v>-6</v>
      </c>
      <c r="AO25" s="80">
        <v>-3</v>
      </c>
      <c r="AP25" s="80">
        <v>1</v>
      </c>
      <c r="AQ25" s="80">
        <v>-2</v>
      </c>
      <c r="AR25" s="80">
        <v>-1</v>
      </c>
      <c r="AS25" s="80">
        <v>-6</v>
      </c>
      <c r="AT25" s="80">
        <v>-1</v>
      </c>
      <c r="AU25" s="80">
        <v>-1</v>
      </c>
      <c r="AV25" s="80">
        <v>109</v>
      </c>
      <c r="AW25" s="80">
        <v>111</v>
      </c>
      <c r="AX25" s="80">
        <v>102</v>
      </c>
      <c r="AY25" s="80">
        <v>101</v>
      </c>
      <c r="AZ25" s="80">
        <v>101</v>
      </c>
      <c r="BA25" s="80">
        <v>108</v>
      </c>
      <c r="BB25" s="80">
        <v>110</v>
      </c>
      <c r="BC25" s="81">
        <v>45748</v>
      </c>
      <c r="BD25" s="80">
        <v>3256</v>
      </c>
      <c r="BE25" s="80">
        <v>749</v>
      </c>
      <c r="BF25" s="80">
        <v>226</v>
      </c>
      <c r="BG25" s="80">
        <v>71</v>
      </c>
      <c r="BH25" s="80">
        <v>0.23</v>
      </c>
      <c r="BI25" s="80">
        <v>40</v>
      </c>
      <c r="BJ25" s="80">
        <v>0.12</v>
      </c>
      <c r="BK25" s="80">
        <v>2.85</v>
      </c>
      <c r="BL25" s="80">
        <v>0.65</v>
      </c>
      <c r="BM25" s="80">
        <v>0.75</v>
      </c>
      <c r="BN25" s="80">
        <v>0.15</v>
      </c>
      <c r="BO25" s="80">
        <v>3.8</v>
      </c>
      <c r="BP25" s="80">
        <v>2.1</v>
      </c>
      <c r="BQ25" s="81">
        <v>45748</v>
      </c>
      <c r="BR25" s="80">
        <v>0</v>
      </c>
      <c r="BS25" s="80">
        <v>0</v>
      </c>
      <c r="BT25" s="80">
        <v>0</v>
      </c>
      <c r="BU25" s="80">
        <v>0</v>
      </c>
      <c r="BV25" s="80">
        <v>0</v>
      </c>
      <c r="BW25" s="80">
        <v>0</v>
      </c>
      <c r="BX25" s="80">
        <v>0</v>
      </c>
      <c r="BY25" s="80">
        <v>1</v>
      </c>
      <c r="BZ25" s="82">
        <v>0</v>
      </c>
      <c r="CA25" s="80">
        <v>0</v>
      </c>
      <c r="CB25" s="80">
        <v>0</v>
      </c>
      <c r="CC25" s="80" t="s">
        <v>92</v>
      </c>
      <c r="CD25" s="80" t="s">
        <v>92</v>
      </c>
      <c r="CE25" s="80" t="s">
        <v>112</v>
      </c>
      <c r="CF25" s="80" t="s">
        <v>130</v>
      </c>
      <c r="CG25" s="80">
        <v>106</v>
      </c>
      <c r="CH25" s="80">
        <v>100</v>
      </c>
      <c r="CI25" s="80" t="s">
        <v>84</v>
      </c>
    </row>
    <row r="26" spans="1:87" x14ac:dyDescent="0.25">
      <c r="A26" s="80" t="s">
        <v>1059</v>
      </c>
      <c r="B26" s="80" t="s">
        <v>1289</v>
      </c>
      <c r="C26" s="80" t="s">
        <v>1290</v>
      </c>
      <c r="D26" s="80" t="s">
        <v>1286</v>
      </c>
      <c r="E26" s="80" t="s">
        <v>1282</v>
      </c>
      <c r="F26" s="78" t="str">
        <f>HYPERLINK("#DonorTab!B"&amp;MATCH(E26,DonorTab!B:B,0),VLOOKUP(E26,DonorTab!B:B,1,0))</f>
        <v>HOCANF15070947</v>
      </c>
      <c r="G26" s="80" t="s">
        <v>214</v>
      </c>
      <c r="H26" s="80" t="s">
        <v>1295</v>
      </c>
      <c r="I26" s="80" t="s">
        <v>1296</v>
      </c>
      <c r="J26" s="80" t="s">
        <v>134</v>
      </c>
      <c r="K26" s="80">
        <v>7</v>
      </c>
      <c r="L26" s="80">
        <v>1</v>
      </c>
      <c r="M26" s="80">
        <v>3768</v>
      </c>
      <c r="N26" s="80">
        <v>3258</v>
      </c>
      <c r="O26" s="80">
        <v>444</v>
      </c>
      <c r="P26" s="80">
        <v>119</v>
      </c>
      <c r="Q26" s="80">
        <v>0.87</v>
      </c>
      <c r="R26" s="80">
        <v>59</v>
      </c>
      <c r="S26" s="80">
        <v>0.36</v>
      </c>
      <c r="T26" s="80">
        <v>104</v>
      </c>
      <c r="U26" s="80">
        <v>0</v>
      </c>
      <c r="V26" s="80">
        <v>2</v>
      </c>
      <c r="W26" s="80">
        <v>2</v>
      </c>
      <c r="X26" s="80">
        <v>-8</v>
      </c>
      <c r="Y26" s="80">
        <v>-2</v>
      </c>
      <c r="Z26" s="80">
        <v>5</v>
      </c>
      <c r="AA26" s="80">
        <v>0</v>
      </c>
      <c r="AB26" s="80">
        <v>-7</v>
      </c>
      <c r="AC26" s="80">
        <v>5</v>
      </c>
      <c r="AD26" s="80">
        <v>-2</v>
      </c>
      <c r="AE26" s="80">
        <v>1</v>
      </c>
      <c r="AF26" s="80">
        <v>1</v>
      </c>
      <c r="AG26" s="80">
        <v>1</v>
      </c>
      <c r="AH26" s="80">
        <v>-5</v>
      </c>
      <c r="AI26" s="80">
        <v>-2</v>
      </c>
      <c r="AJ26" s="80">
        <v>2</v>
      </c>
      <c r="AK26" s="80">
        <v>5</v>
      </c>
      <c r="AL26" s="80">
        <v>0</v>
      </c>
      <c r="AM26" s="80">
        <v>-2</v>
      </c>
      <c r="AN26" s="80">
        <v>-6</v>
      </c>
      <c r="AO26" s="80">
        <v>-5</v>
      </c>
      <c r="AP26" s="80">
        <v>-8</v>
      </c>
      <c r="AQ26" s="80">
        <v>-9</v>
      </c>
      <c r="AR26" s="80">
        <v>-1</v>
      </c>
      <c r="AS26" s="80">
        <v>-4</v>
      </c>
      <c r="AT26" s="80">
        <v>2</v>
      </c>
      <c r="AU26" s="80">
        <v>-2</v>
      </c>
      <c r="AV26" s="80">
        <v>111</v>
      </c>
      <c r="AW26" s="80">
        <v>107</v>
      </c>
      <c r="AX26" s="80">
        <v>105</v>
      </c>
      <c r="AY26" s="80">
        <v>103</v>
      </c>
      <c r="AZ26" s="80">
        <v>102</v>
      </c>
      <c r="BA26" s="80">
        <v>103</v>
      </c>
      <c r="BB26" s="80">
        <v>107</v>
      </c>
      <c r="BC26" s="81">
        <v>45748</v>
      </c>
      <c r="BD26" s="80">
        <v>3175</v>
      </c>
      <c r="BE26" s="80">
        <v>778</v>
      </c>
      <c r="BF26" s="80">
        <v>465</v>
      </c>
      <c r="BG26" s="80">
        <v>71</v>
      </c>
      <c r="BH26" s="80">
        <v>0.19</v>
      </c>
      <c r="BI26" s="80">
        <v>36</v>
      </c>
      <c r="BJ26" s="80">
        <v>0.08</v>
      </c>
      <c r="BK26" s="80">
        <v>2.86</v>
      </c>
      <c r="BL26" s="80">
        <v>0.43</v>
      </c>
      <c r="BM26" s="80">
        <v>0.6</v>
      </c>
      <c r="BN26" s="80">
        <v>7.0000000000000007E-2</v>
      </c>
      <c r="BO26" s="80">
        <v>4.4000000000000004</v>
      </c>
      <c r="BP26" s="80">
        <v>0.8</v>
      </c>
      <c r="BQ26" s="81">
        <v>45748</v>
      </c>
      <c r="BR26" s="80">
        <v>0</v>
      </c>
      <c r="BS26" s="80">
        <v>0</v>
      </c>
      <c r="BT26" s="80">
        <v>0</v>
      </c>
      <c r="BU26" s="80">
        <v>0</v>
      </c>
      <c r="BV26" s="80">
        <v>0</v>
      </c>
      <c r="BW26" s="80">
        <v>0</v>
      </c>
      <c r="BX26" s="80">
        <v>0</v>
      </c>
      <c r="BY26" s="80">
        <v>1</v>
      </c>
      <c r="BZ26" s="82">
        <v>0</v>
      </c>
      <c r="CA26" s="80">
        <v>0</v>
      </c>
      <c r="CB26" s="80">
        <v>0</v>
      </c>
      <c r="CC26" s="80" t="s">
        <v>91</v>
      </c>
      <c r="CD26" s="80" t="s">
        <v>92</v>
      </c>
      <c r="CE26" s="80" t="s">
        <v>156</v>
      </c>
      <c r="CF26" s="80" t="s">
        <v>94</v>
      </c>
      <c r="CG26" s="80">
        <v>109</v>
      </c>
      <c r="CH26" s="80">
        <v>109</v>
      </c>
      <c r="CI26" s="80" t="s">
        <v>84</v>
      </c>
    </row>
    <row r="27" spans="1:87" x14ac:dyDescent="0.25">
      <c r="A27" s="80" t="s">
        <v>1059</v>
      </c>
      <c r="B27" s="80" t="s">
        <v>1083</v>
      </c>
      <c r="C27" s="80" t="s">
        <v>1084</v>
      </c>
      <c r="D27" s="80" t="s">
        <v>100</v>
      </c>
      <c r="E27" s="80" t="s">
        <v>101</v>
      </c>
      <c r="F27" s="78" t="str">
        <f>HYPERLINK("#DonorTab!B"&amp;MATCH(E27,DonorTab!B:B,0),VLOOKUP(E27,DonorTab!B:B,1,0))</f>
        <v>HOCANF14766725</v>
      </c>
      <c r="G27" s="80" t="s">
        <v>102</v>
      </c>
      <c r="H27" s="80" t="s">
        <v>1175</v>
      </c>
      <c r="I27" s="80" t="s">
        <v>1176</v>
      </c>
      <c r="J27" s="80" t="s">
        <v>98</v>
      </c>
      <c r="K27" s="80">
        <v>7</v>
      </c>
      <c r="L27" s="80">
        <v>1</v>
      </c>
      <c r="M27" s="80">
        <v>3764</v>
      </c>
      <c r="N27" s="80">
        <v>2276</v>
      </c>
      <c r="O27" s="80">
        <v>1033</v>
      </c>
      <c r="P27" s="80">
        <v>84</v>
      </c>
      <c r="Q27" s="80">
        <v>0.36</v>
      </c>
      <c r="R27" s="80">
        <v>45</v>
      </c>
      <c r="S27" s="80">
        <v>0.08</v>
      </c>
      <c r="T27" s="80">
        <v>102</v>
      </c>
      <c r="U27" s="80">
        <v>12</v>
      </c>
      <c r="V27" s="80">
        <v>9</v>
      </c>
      <c r="W27" s="80">
        <v>12</v>
      </c>
      <c r="X27" s="80">
        <v>5</v>
      </c>
      <c r="Y27" s="80">
        <v>5</v>
      </c>
      <c r="Z27" s="80">
        <v>2</v>
      </c>
      <c r="AA27" s="80">
        <v>6</v>
      </c>
      <c r="AB27" s="80">
        <v>8</v>
      </c>
      <c r="AC27" s="80">
        <v>4</v>
      </c>
      <c r="AD27" s="80">
        <v>5</v>
      </c>
      <c r="AE27" s="80">
        <v>9</v>
      </c>
      <c r="AF27" s="80">
        <v>10</v>
      </c>
      <c r="AG27" s="80">
        <v>6</v>
      </c>
      <c r="AH27" s="80">
        <v>0</v>
      </c>
      <c r="AI27" s="80">
        <v>3</v>
      </c>
      <c r="AJ27" s="80">
        <v>8</v>
      </c>
      <c r="AK27" s="80">
        <v>8</v>
      </c>
      <c r="AL27" s="80">
        <v>5</v>
      </c>
      <c r="AM27" s="80">
        <v>7</v>
      </c>
      <c r="AN27" s="80">
        <v>2</v>
      </c>
      <c r="AO27" s="80">
        <v>3</v>
      </c>
      <c r="AP27" s="80">
        <v>-1</v>
      </c>
      <c r="AQ27" s="80">
        <v>0</v>
      </c>
      <c r="AR27" s="80">
        <v>6</v>
      </c>
      <c r="AS27" s="80">
        <v>4</v>
      </c>
      <c r="AT27" s="80">
        <v>1</v>
      </c>
      <c r="AU27" s="80">
        <v>4</v>
      </c>
      <c r="AV27" s="80">
        <v>106</v>
      </c>
      <c r="AW27" s="80">
        <v>100</v>
      </c>
      <c r="AX27" s="80">
        <v>99</v>
      </c>
      <c r="AY27" s="80">
        <v>100</v>
      </c>
      <c r="AZ27" s="80">
        <v>104</v>
      </c>
      <c r="BA27" s="80">
        <v>103</v>
      </c>
      <c r="BB27" s="80">
        <v>98</v>
      </c>
      <c r="BC27" s="81">
        <v>45748</v>
      </c>
      <c r="BD27" s="80">
        <v>2920</v>
      </c>
      <c r="BE27" s="80">
        <v>298</v>
      </c>
      <c r="BF27" s="80">
        <v>673</v>
      </c>
      <c r="BG27" s="80">
        <v>51</v>
      </c>
      <c r="BH27" s="80">
        <v>0.09</v>
      </c>
      <c r="BI27" s="80">
        <v>19</v>
      </c>
      <c r="BJ27" s="80">
        <v>-0.01</v>
      </c>
      <c r="BK27" s="80">
        <v>2.87</v>
      </c>
      <c r="BL27" s="80">
        <v>1.87</v>
      </c>
      <c r="BM27" s="80">
        <v>1.49</v>
      </c>
      <c r="BN27" s="80">
        <v>1.24</v>
      </c>
      <c r="BO27" s="80">
        <v>0.9</v>
      </c>
      <c r="BP27" s="80">
        <v>-1.1000000000000001</v>
      </c>
      <c r="BQ27" s="81">
        <v>45748</v>
      </c>
      <c r="BR27" s="80">
        <v>0</v>
      </c>
      <c r="BS27" s="80">
        <v>0</v>
      </c>
      <c r="BT27" s="80">
        <v>0</v>
      </c>
      <c r="BU27" s="80">
        <v>0</v>
      </c>
      <c r="BV27" s="80">
        <v>0</v>
      </c>
      <c r="BW27" s="80">
        <v>0</v>
      </c>
      <c r="BX27" s="80">
        <v>0</v>
      </c>
      <c r="BY27" s="80">
        <v>1</v>
      </c>
      <c r="BZ27" s="82">
        <v>0</v>
      </c>
      <c r="CA27" s="80">
        <v>0</v>
      </c>
      <c r="CB27" s="80">
        <v>0</v>
      </c>
      <c r="CC27" s="80" t="s">
        <v>92</v>
      </c>
      <c r="CD27" s="80" t="s">
        <v>144</v>
      </c>
      <c r="CE27" s="80" t="s">
        <v>112</v>
      </c>
      <c r="CF27" s="80" t="s">
        <v>130</v>
      </c>
      <c r="CG27" s="80">
        <v>101</v>
      </c>
      <c r="CH27" s="80">
        <v>97</v>
      </c>
      <c r="CI27" s="80" t="s">
        <v>95</v>
      </c>
    </row>
    <row r="28" spans="1:87" x14ac:dyDescent="0.25">
      <c r="A28" s="80" t="s">
        <v>1059</v>
      </c>
      <c r="B28" s="80" t="s">
        <v>1192</v>
      </c>
      <c r="C28" s="80" t="s">
        <v>1193</v>
      </c>
      <c r="D28" s="80" t="s">
        <v>1144</v>
      </c>
      <c r="E28" s="80" t="s">
        <v>1145</v>
      </c>
      <c r="F28" s="78" t="str">
        <f>HYPERLINK("#DonorTab!B"&amp;MATCH(E28,DonorTab!B:B,0),VLOOKUP(E28,DonorTab!B:B,1,0))</f>
        <v>HO840F3251761764</v>
      </c>
      <c r="G28" s="80" t="s">
        <v>1146</v>
      </c>
      <c r="H28" s="80" t="s">
        <v>1194</v>
      </c>
      <c r="I28" s="80" t="s">
        <v>1195</v>
      </c>
      <c r="J28" s="80" t="s">
        <v>173</v>
      </c>
      <c r="K28" s="80">
        <v>7</v>
      </c>
      <c r="L28" s="80">
        <v>1</v>
      </c>
      <c r="M28" s="80">
        <v>3756</v>
      </c>
      <c r="N28" s="80">
        <v>2663</v>
      </c>
      <c r="O28" s="80">
        <v>1107</v>
      </c>
      <c r="P28" s="80">
        <v>107</v>
      </c>
      <c r="Q28" s="80">
        <v>0.53</v>
      </c>
      <c r="R28" s="80">
        <v>59</v>
      </c>
      <c r="S28" s="80">
        <v>0.17</v>
      </c>
      <c r="T28" s="80">
        <v>107</v>
      </c>
      <c r="U28" s="80">
        <v>10</v>
      </c>
      <c r="V28" s="80">
        <v>7</v>
      </c>
      <c r="W28" s="80">
        <v>5</v>
      </c>
      <c r="X28" s="80">
        <v>7</v>
      </c>
      <c r="Y28" s="80">
        <v>9</v>
      </c>
      <c r="Z28" s="80">
        <v>1</v>
      </c>
      <c r="AA28" s="80">
        <v>4</v>
      </c>
      <c r="AB28" s="80">
        <v>1</v>
      </c>
      <c r="AC28" s="80">
        <v>7</v>
      </c>
      <c r="AD28" s="80">
        <v>0</v>
      </c>
      <c r="AE28" s="80">
        <v>6</v>
      </c>
      <c r="AF28" s="80">
        <v>8</v>
      </c>
      <c r="AG28" s="80">
        <v>0</v>
      </c>
      <c r="AH28" s="80">
        <v>-2</v>
      </c>
      <c r="AI28" s="80">
        <v>8</v>
      </c>
      <c r="AJ28" s="80">
        <v>7</v>
      </c>
      <c r="AK28" s="80">
        <v>-1</v>
      </c>
      <c r="AL28" s="80">
        <v>1</v>
      </c>
      <c r="AM28" s="80">
        <v>2</v>
      </c>
      <c r="AN28" s="80">
        <v>6</v>
      </c>
      <c r="AO28" s="80">
        <v>-3</v>
      </c>
      <c r="AP28" s="80">
        <v>2</v>
      </c>
      <c r="AQ28" s="80">
        <v>1</v>
      </c>
      <c r="AR28" s="80">
        <v>10</v>
      </c>
      <c r="AS28" s="80">
        <v>6</v>
      </c>
      <c r="AT28" s="80">
        <v>5</v>
      </c>
      <c r="AU28" s="80">
        <v>8</v>
      </c>
      <c r="AV28" s="80">
        <v>104</v>
      </c>
      <c r="AW28" s="80">
        <v>100</v>
      </c>
      <c r="AX28" s="80">
        <v>107</v>
      </c>
      <c r="AY28" s="80">
        <v>100</v>
      </c>
      <c r="AZ28" s="80">
        <v>103</v>
      </c>
      <c r="BA28" s="80">
        <v>100</v>
      </c>
      <c r="BB28" s="80">
        <v>101</v>
      </c>
      <c r="BC28" s="81">
        <v>45748</v>
      </c>
      <c r="BD28" s="80">
        <v>3141</v>
      </c>
      <c r="BE28" s="80">
        <v>557</v>
      </c>
      <c r="BF28" s="80">
        <v>874</v>
      </c>
      <c r="BG28" s="80">
        <v>69</v>
      </c>
      <c r="BH28" s="80">
        <v>0.12</v>
      </c>
      <c r="BI28" s="80">
        <v>35</v>
      </c>
      <c r="BJ28" s="80">
        <v>0.02</v>
      </c>
      <c r="BK28" s="80">
        <v>2.72</v>
      </c>
      <c r="BL28" s="80">
        <v>2.15</v>
      </c>
      <c r="BM28" s="80">
        <v>1.5</v>
      </c>
      <c r="BN28" s="80">
        <v>0.85</v>
      </c>
      <c r="BO28" s="80">
        <v>2.7</v>
      </c>
      <c r="BP28" s="80">
        <v>-1.3</v>
      </c>
      <c r="BQ28" s="81">
        <v>45748</v>
      </c>
      <c r="BR28" s="80">
        <v>0</v>
      </c>
      <c r="BS28" s="80">
        <v>0</v>
      </c>
      <c r="BT28" s="80">
        <v>0</v>
      </c>
      <c r="BU28" s="80">
        <v>0</v>
      </c>
      <c r="BV28" s="80">
        <v>0</v>
      </c>
      <c r="BW28" s="80">
        <v>0</v>
      </c>
      <c r="BX28" s="80">
        <v>0</v>
      </c>
      <c r="BY28" s="80">
        <v>1</v>
      </c>
      <c r="BZ28" s="82">
        <v>0</v>
      </c>
      <c r="CA28" s="80">
        <v>0</v>
      </c>
      <c r="CB28" s="80">
        <v>0</v>
      </c>
      <c r="CC28" s="80" t="s">
        <v>92</v>
      </c>
      <c r="CD28" s="80" t="s">
        <v>92</v>
      </c>
      <c r="CE28" s="80" t="s">
        <v>93</v>
      </c>
      <c r="CF28" s="80" t="s">
        <v>94</v>
      </c>
      <c r="CG28" s="80">
        <v>106</v>
      </c>
      <c r="CH28" s="80">
        <v>103</v>
      </c>
      <c r="CI28" s="80" t="s">
        <v>84</v>
      </c>
    </row>
    <row r="29" spans="1:87" x14ac:dyDescent="0.25">
      <c r="A29" s="80" t="s">
        <v>1059</v>
      </c>
      <c r="B29" s="80" t="s">
        <v>1073</v>
      </c>
      <c r="C29" s="80" t="s">
        <v>1074</v>
      </c>
      <c r="D29" s="80" t="s">
        <v>151</v>
      </c>
      <c r="E29" s="80" t="s">
        <v>152</v>
      </c>
      <c r="F29" s="78" t="str">
        <f>HYPERLINK("#DonorTab!B"&amp;MATCH(E29,DonorTab!B:B,0),VLOOKUP(E29,DonorTab!B:B,1,0))</f>
        <v>HOCANF14766697</v>
      </c>
      <c r="G29" s="80" t="s">
        <v>153</v>
      </c>
      <c r="H29" s="80" t="s">
        <v>1217</v>
      </c>
      <c r="I29" s="80" t="s">
        <v>1218</v>
      </c>
      <c r="J29" s="80" t="s">
        <v>120</v>
      </c>
      <c r="K29" s="80">
        <v>6</v>
      </c>
      <c r="L29" s="80">
        <v>1</v>
      </c>
      <c r="M29" s="80">
        <v>3751</v>
      </c>
      <c r="N29" s="80">
        <v>2394</v>
      </c>
      <c r="O29" s="80">
        <v>332</v>
      </c>
      <c r="P29" s="80">
        <v>84</v>
      </c>
      <c r="Q29" s="80">
        <v>0.59</v>
      </c>
      <c r="R29" s="80">
        <v>50</v>
      </c>
      <c r="S29" s="80">
        <v>0.31</v>
      </c>
      <c r="T29" s="80">
        <v>106</v>
      </c>
      <c r="U29" s="80">
        <v>12</v>
      </c>
      <c r="V29" s="80">
        <v>9</v>
      </c>
      <c r="W29" s="80">
        <v>10</v>
      </c>
      <c r="X29" s="80">
        <v>7</v>
      </c>
      <c r="Y29" s="80">
        <v>3</v>
      </c>
      <c r="Z29" s="80">
        <v>3</v>
      </c>
      <c r="AA29" s="80">
        <v>3</v>
      </c>
      <c r="AB29" s="80">
        <v>2</v>
      </c>
      <c r="AC29" s="80">
        <v>6</v>
      </c>
      <c r="AD29" s="80">
        <v>10</v>
      </c>
      <c r="AE29" s="80">
        <v>12</v>
      </c>
      <c r="AF29" s="80">
        <v>10</v>
      </c>
      <c r="AG29" s="80">
        <v>1</v>
      </c>
      <c r="AH29" s="80">
        <v>-4</v>
      </c>
      <c r="AI29" s="80">
        <v>7</v>
      </c>
      <c r="AJ29" s="80">
        <v>8</v>
      </c>
      <c r="AK29" s="80">
        <v>1</v>
      </c>
      <c r="AL29" s="80">
        <v>-3</v>
      </c>
      <c r="AM29" s="80">
        <v>7</v>
      </c>
      <c r="AN29" s="80">
        <v>2</v>
      </c>
      <c r="AO29" s="80">
        <v>0</v>
      </c>
      <c r="AP29" s="80">
        <v>7</v>
      </c>
      <c r="AQ29" s="80">
        <v>2</v>
      </c>
      <c r="AR29" s="80">
        <v>4</v>
      </c>
      <c r="AS29" s="80">
        <v>4</v>
      </c>
      <c r="AT29" s="80">
        <v>-2</v>
      </c>
      <c r="AU29" s="80">
        <v>3</v>
      </c>
      <c r="AV29" s="80">
        <v>105</v>
      </c>
      <c r="AW29" s="80">
        <v>101</v>
      </c>
      <c r="AX29" s="80">
        <v>104</v>
      </c>
      <c r="AY29" s="80">
        <v>99</v>
      </c>
      <c r="AZ29" s="80">
        <v>94</v>
      </c>
      <c r="BA29" s="80">
        <v>103</v>
      </c>
      <c r="BB29" s="80">
        <v>103</v>
      </c>
      <c r="BC29" s="81">
        <v>45748</v>
      </c>
      <c r="BD29" s="80">
        <v>2873</v>
      </c>
      <c r="BE29" s="80">
        <v>200</v>
      </c>
      <c r="BF29" s="80">
        <v>-251</v>
      </c>
      <c r="BG29" s="80">
        <v>37</v>
      </c>
      <c r="BH29" s="80">
        <v>0.18</v>
      </c>
      <c r="BI29" s="80">
        <v>15</v>
      </c>
      <c r="BJ29" s="80">
        <v>0.09</v>
      </c>
      <c r="BK29" s="80">
        <v>2.81</v>
      </c>
      <c r="BL29" s="80">
        <v>1.75</v>
      </c>
      <c r="BM29" s="80">
        <v>1.59</v>
      </c>
      <c r="BN29" s="80">
        <v>1.37</v>
      </c>
      <c r="BO29" s="80">
        <v>1.3</v>
      </c>
      <c r="BP29" s="80">
        <v>-0.2</v>
      </c>
      <c r="BQ29" s="81">
        <v>45748</v>
      </c>
      <c r="BR29" s="80">
        <v>0</v>
      </c>
      <c r="BS29" s="80">
        <v>0</v>
      </c>
      <c r="BT29" s="80">
        <v>0</v>
      </c>
      <c r="BU29" s="80">
        <v>0</v>
      </c>
      <c r="BV29" s="80">
        <v>0</v>
      </c>
      <c r="BW29" s="80">
        <v>0</v>
      </c>
      <c r="BX29" s="80">
        <v>0</v>
      </c>
      <c r="BY29" s="80">
        <v>1</v>
      </c>
      <c r="BZ29" s="80">
        <v>0</v>
      </c>
      <c r="CA29" s="80">
        <v>0</v>
      </c>
      <c r="CB29" s="80">
        <v>0</v>
      </c>
      <c r="CC29" s="80" t="s">
        <v>92</v>
      </c>
      <c r="CD29" s="80" t="s">
        <v>144</v>
      </c>
      <c r="CE29" s="80" t="s">
        <v>99</v>
      </c>
      <c r="CF29" s="80" t="s">
        <v>130</v>
      </c>
      <c r="CG29" s="80">
        <v>107</v>
      </c>
      <c r="CH29" s="80">
        <v>104</v>
      </c>
      <c r="CI29" s="80" t="s">
        <v>95</v>
      </c>
    </row>
    <row r="30" spans="1:87" x14ac:dyDescent="0.25">
      <c r="A30" s="80" t="s">
        <v>1059</v>
      </c>
      <c r="B30" s="80" t="s">
        <v>1255</v>
      </c>
      <c r="C30" s="80" t="s">
        <v>1256</v>
      </c>
      <c r="D30" s="80" t="s">
        <v>1257</v>
      </c>
      <c r="E30" s="80" t="s">
        <v>1258</v>
      </c>
      <c r="F30" s="78" t="str">
        <f>HYPERLINK("#DonorTab!B"&amp;MATCH(E30,DonorTab!B:B,0),VLOOKUP(E30,DonorTab!B:B,1,0))</f>
        <v>HO840F3253835385</v>
      </c>
      <c r="G30" s="80" t="s">
        <v>1259</v>
      </c>
      <c r="H30" s="80" t="s">
        <v>1260</v>
      </c>
      <c r="I30" s="80" t="s">
        <v>1261</v>
      </c>
      <c r="J30" s="80" t="s">
        <v>98</v>
      </c>
      <c r="K30" s="80">
        <v>6</v>
      </c>
      <c r="L30" s="80">
        <v>1</v>
      </c>
      <c r="M30" s="80">
        <v>3728</v>
      </c>
      <c r="N30" s="80">
        <v>3210</v>
      </c>
      <c r="O30" s="80">
        <v>256</v>
      </c>
      <c r="P30" s="80">
        <v>133</v>
      </c>
      <c r="Q30" s="80">
        <v>1.07</v>
      </c>
      <c r="R30" s="80">
        <v>63</v>
      </c>
      <c r="S30" s="80">
        <v>0.45</v>
      </c>
      <c r="T30" s="80">
        <v>104</v>
      </c>
      <c r="U30" s="80">
        <v>1</v>
      </c>
      <c r="V30" s="80">
        <v>-1</v>
      </c>
      <c r="W30" s="80">
        <v>4</v>
      </c>
      <c r="X30" s="80">
        <v>-1</v>
      </c>
      <c r="Y30" s="80">
        <v>3</v>
      </c>
      <c r="Z30" s="80">
        <v>-1</v>
      </c>
      <c r="AA30" s="80">
        <v>-1</v>
      </c>
      <c r="AB30" s="80">
        <v>-1</v>
      </c>
      <c r="AC30" s="80">
        <v>-1</v>
      </c>
      <c r="AD30" s="80">
        <v>0</v>
      </c>
      <c r="AE30" s="80">
        <v>-1</v>
      </c>
      <c r="AF30" s="80">
        <v>-2</v>
      </c>
      <c r="AG30" s="80">
        <v>-3</v>
      </c>
      <c r="AH30" s="80">
        <v>-5</v>
      </c>
      <c r="AI30" s="80">
        <v>-2</v>
      </c>
      <c r="AJ30" s="80">
        <v>3</v>
      </c>
      <c r="AK30" s="80">
        <v>4</v>
      </c>
      <c r="AL30" s="80">
        <v>1</v>
      </c>
      <c r="AM30" s="80">
        <v>-4</v>
      </c>
      <c r="AN30" s="80">
        <v>-5</v>
      </c>
      <c r="AO30" s="80">
        <v>-3</v>
      </c>
      <c r="AP30" s="80">
        <v>-3</v>
      </c>
      <c r="AQ30" s="80">
        <v>-5</v>
      </c>
      <c r="AR30" s="80">
        <v>2</v>
      </c>
      <c r="AS30" s="80">
        <v>1</v>
      </c>
      <c r="AT30" s="80">
        <v>2</v>
      </c>
      <c r="AU30" s="80">
        <v>2</v>
      </c>
      <c r="AV30" s="80">
        <v>109</v>
      </c>
      <c r="AW30" s="80">
        <v>104</v>
      </c>
      <c r="AX30" s="80">
        <v>102</v>
      </c>
      <c r="AY30" s="80">
        <v>101</v>
      </c>
      <c r="AZ30" s="80">
        <v>104</v>
      </c>
      <c r="BA30" s="80">
        <v>99</v>
      </c>
      <c r="BB30" s="80">
        <v>109</v>
      </c>
      <c r="BC30" s="81">
        <v>45748</v>
      </c>
      <c r="BD30" s="80">
        <v>3100</v>
      </c>
      <c r="BE30" s="80">
        <v>708</v>
      </c>
      <c r="BF30" s="80">
        <v>-306</v>
      </c>
      <c r="BG30" s="80">
        <v>81</v>
      </c>
      <c r="BH30" s="80">
        <v>0.36</v>
      </c>
      <c r="BI30" s="80">
        <v>26</v>
      </c>
      <c r="BJ30" s="80">
        <v>0.14000000000000001</v>
      </c>
      <c r="BK30" s="80">
        <v>2.86</v>
      </c>
      <c r="BL30" s="80">
        <v>0.4</v>
      </c>
      <c r="BM30" s="80">
        <v>0.17</v>
      </c>
      <c r="BN30" s="80">
        <v>0.19</v>
      </c>
      <c r="BO30" s="80">
        <v>3</v>
      </c>
      <c r="BP30" s="80">
        <v>0.4</v>
      </c>
      <c r="BQ30" s="81">
        <v>45748</v>
      </c>
      <c r="BR30" s="80">
        <v>0</v>
      </c>
      <c r="BS30" s="80">
        <v>0</v>
      </c>
      <c r="BT30" s="80">
        <v>0</v>
      </c>
      <c r="BU30" s="80">
        <v>0</v>
      </c>
      <c r="BV30" s="80">
        <v>0</v>
      </c>
      <c r="BW30" s="80">
        <v>0</v>
      </c>
      <c r="BX30" s="80">
        <v>0</v>
      </c>
      <c r="BY30" s="80">
        <v>1</v>
      </c>
      <c r="BZ30" s="82">
        <v>0</v>
      </c>
      <c r="CA30" s="80">
        <v>0</v>
      </c>
      <c r="CB30" s="80">
        <v>0</v>
      </c>
      <c r="CC30" s="80" t="s">
        <v>91</v>
      </c>
      <c r="CD30" s="80" t="s">
        <v>92</v>
      </c>
      <c r="CE30" s="80" t="s">
        <v>93</v>
      </c>
      <c r="CF30" s="80" t="s">
        <v>130</v>
      </c>
      <c r="CG30" s="80">
        <v>107</v>
      </c>
      <c r="CH30" s="80">
        <v>106</v>
      </c>
      <c r="CI30" s="80" t="s">
        <v>95</v>
      </c>
    </row>
    <row r="31" spans="1:87" x14ac:dyDescent="0.25">
      <c r="A31" s="80" t="s">
        <v>1059</v>
      </c>
      <c r="B31" s="80" t="s">
        <v>1236</v>
      </c>
      <c r="C31" s="80" t="s">
        <v>1237</v>
      </c>
      <c r="D31" s="80" t="s">
        <v>1286</v>
      </c>
      <c r="E31" s="80" t="s">
        <v>1282</v>
      </c>
      <c r="F31" s="78" t="str">
        <f>HYPERLINK("#DonorTab!B"&amp;MATCH(E31,DonorTab!B:B,0),VLOOKUP(E31,DonorTab!B:B,1,0))</f>
        <v>HOCANF15070947</v>
      </c>
      <c r="G31" s="80" t="s">
        <v>1303</v>
      </c>
      <c r="H31" s="80" t="s">
        <v>1287</v>
      </c>
      <c r="I31" s="80" t="s">
        <v>1288</v>
      </c>
      <c r="J31" s="80" t="s">
        <v>1235</v>
      </c>
      <c r="K31" s="80">
        <v>6</v>
      </c>
      <c r="L31" s="80">
        <v>1</v>
      </c>
      <c r="M31" s="80">
        <v>3720</v>
      </c>
      <c r="N31" s="80">
        <v>3122</v>
      </c>
      <c r="O31" s="80">
        <v>83</v>
      </c>
      <c r="P31" s="80">
        <v>95</v>
      </c>
      <c r="Q31" s="80">
        <v>0.79</v>
      </c>
      <c r="R31" s="80">
        <v>43</v>
      </c>
      <c r="S31" s="80">
        <v>0.34</v>
      </c>
      <c r="T31" s="80">
        <v>106</v>
      </c>
      <c r="U31" s="80">
        <v>-2</v>
      </c>
      <c r="V31" s="80">
        <v>1</v>
      </c>
      <c r="W31" s="80">
        <v>2</v>
      </c>
      <c r="X31" s="80">
        <v>-11</v>
      </c>
      <c r="Y31" s="80">
        <v>-2</v>
      </c>
      <c r="Z31" s="80">
        <v>1</v>
      </c>
      <c r="AA31" s="80">
        <v>-1</v>
      </c>
      <c r="AB31" s="80">
        <v>-4</v>
      </c>
      <c r="AC31" s="80">
        <v>2</v>
      </c>
      <c r="AD31" s="80">
        <v>1</v>
      </c>
      <c r="AE31" s="80">
        <v>1</v>
      </c>
      <c r="AF31" s="80">
        <v>-4</v>
      </c>
      <c r="AG31" s="80">
        <v>2</v>
      </c>
      <c r="AH31" s="80">
        <v>-1</v>
      </c>
      <c r="AI31" s="80">
        <v>-8</v>
      </c>
      <c r="AJ31" s="80">
        <v>-1</v>
      </c>
      <c r="AK31" s="80">
        <v>5</v>
      </c>
      <c r="AL31" s="80">
        <v>4</v>
      </c>
      <c r="AM31" s="80">
        <v>-3</v>
      </c>
      <c r="AN31" s="80">
        <v>-9</v>
      </c>
      <c r="AO31" s="80">
        <v>-4</v>
      </c>
      <c r="AP31" s="80">
        <v>-9</v>
      </c>
      <c r="AQ31" s="80">
        <v>-11</v>
      </c>
      <c r="AR31" s="80">
        <v>-3</v>
      </c>
      <c r="AS31" s="80">
        <v>-5</v>
      </c>
      <c r="AT31" s="80">
        <v>3</v>
      </c>
      <c r="AU31" s="80">
        <v>-2</v>
      </c>
      <c r="AV31" s="80">
        <v>115</v>
      </c>
      <c r="AW31" s="80">
        <v>112</v>
      </c>
      <c r="AX31" s="80">
        <v>110</v>
      </c>
      <c r="AY31" s="80">
        <v>101</v>
      </c>
      <c r="AZ31" s="80">
        <v>99</v>
      </c>
      <c r="BA31" s="80">
        <v>109</v>
      </c>
      <c r="BB31" s="80">
        <v>110</v>
      </c>
      <c r="BC31" s="81">
        <v>45748</v>
      </c>
      <c r="BD31" s="80">
        <v>3170</v>
      </c>
      <c r="BE31" s="80">
        <v>820</v>
      </c>
      <c r="BF31" s="80">
        <v>268</v>
      </c>
      <c r="BG31" s="80">
        <v>60</v>
      </c>
      <c r="BH31" s="80">
        <v>0.18</v>
      </c>
      <c r="BI31" s="80">
        <v>28</v>
      </c>
      <c r="BJ31" s="80">
        <v>7.0000000000000007E-2</v>
      </c>
      <c r="BK31" s="80">
        <v>2.8</v>
      </c>
      <c r="BL31" s="80">
        <v>0.25</v>
      </c>
      <c r="BM31" s="80">
        <v>0.67</v>
      </c>
      <c r="BN31" s="80">
        <v>-0.08</v>
      </c>
      <c r="BO31" s="80">
        <v>4.9000000000000004</v>
      </c>
      <c r="BP31" s="80">
        <v>1.9</v>
      </c>
      <c r="BQ31" s="81">
        <v>45748</v>
      </c>
      <c r="BR31" s="80">
        <v>0</v>
      </c>
      <c r="BS31" s="80">
        <v>0</v>
      </c>
      <c r="BT31" s="80">
        <v>0</v>
      </c>
      <c r="BU31" s="80">
        <v>0</v>
      </c>
      <c r="BV31" s="80">
        <v>0</v>
      </c>
      <c r="BW31" s="80">
        <v>0</v>
      </c>
      <c r="BX31" s="80">
        <v>0</v>
      </c>
      <c r="BY31" s="80">
        <v>1</v>
      </c>
      <c r="BZ31" s="80">
        <v>0</v>
      </c>
      <c r="CA31" s="80">
        <v>0</v>
      </c>
      <c r="CB31" s="80">
        <v>0</v>
      </c>
      <c r="CC31" s="80" t="s">
        <v>453</v>
      </c>
      <c r="CD31" s="80" t="s">
        <v>92</v>
      </c>
      <c r="CE31" s="80" t="s">
        <v>112</v>
      </c>
      <c r="CF31" s="80" t="s">
        <v>94</v>
      </c>
      <c r="CG31" s="80">
        <v>112</v>
      </c>
      <c r="CH31" s="80">
        <v>105</v>
      </c>
      <c r="CI31" s="80" t="s">
        <v>95</v>
      </c>
    </row>
    <row r="32" spans="1:87" x14ac:dyDescent="0.25">
      <c r="A32" s="80" t="s">
        <v>1059</v>
      </c>
      <c r="B32" s="80" t="s">
        <v>1060</v>
      </c>
      <c r="C32" s="80" t="s">
        <v>1061</v>
      </c>
      <c r="D32" s="80" t="s">
        <v>1110</v>
      </c>
      <c r="E32" s="80" t="s">
        <v>1111</v>
      </c>
      <c r="F32" s="78" t="str">
        <f>HYPERLINK("#DonorTab!B"&amp;MATCH(E32,DonorTab!B:B,0),VLOOKUP(E32,DonorTab!B:B,1,0))</f>
        <v>HOCANF14259601</v>
      </c>
      <c r="G32" s="80" t="s">
        <v>226</v>
      </c>
      <c r="H32" s="80" t="s">
        <v>1128</v>
      </c>
      <c r="I32" s="80" t="s">
        <v>1129</v>
      </c>
      <c r="J32" s="80" t="s">
        <v>189</v>
      </c>
      <c r="K32" s="80">
        <v>6</v>
      </c>
      <c r="L32" s="80">
        <v>1</v>
      </c>
      <c r="M32" s="80">
        <v>3714</v>
      </c>
      <c r="N32" s="80">
        <v>3108</v>
      </c>
      <c r="O32" s="80">
        <v>1070</v>
      </c>
      <c r="P32" s="80">
        <v>113</v>
      </c>
      <c r="Q32" s="80">
        <v>0.61</v>
      </c>
      <c r="R32" s="80">
        <v>76</v>
      </c>
      <c r="S32" s="80">
        <v>0.33</v>
      </c>
      <c r="T32" s="80">
        <v>106</v>
      </c>
      <c r="U32" s="80">
        <v>2</v>
      </c>
      <c r="V32" s="80">
        <v>3</v>
      </c>
      <c r="W32" s="80">
        <v>-1</v>
      </c>
      <c r="X32" s="80">
        <v>2</v>
      </c>
      <c r="Y32" s="80">
        <v>-2</v>
      </c>
      <c r="Z32" s="80">
        <v>-2</v>
      </c>
      <c r="AA32" s="80">
        <v>2</v>
      </c>
      <c r="AB32" s="80">
        <v>-1</v>
      </c>
      <c r="AC32" s="80">
        <v>3</v>
      </c>
      <c r="AD32" s="80">
        <v>-1</v>
      </c>
      <c r="AE32" s="80">
        <v>4</v>
      </c>
      <c r="AF32" s="80">
        <v>4</v>
      </c>
      <c r="AG32" s="80">
        <v>2</v>
      </c>
      <c r="AH32" s="80">
        <v>-4</v>
      </c>
      <c r="AI32" s="80">
        <v>-8</v>
      </c>
      <c r="AJ32" s="80">
        <v>2</v>
      </c>
      <c r="AK32" s="80">
        <v>1</v>
      </c>
      <c r="AL32" s="80">
        <v>6</v>
      </c>
      <c r="AM32" s="80">
        <v>-4</v>
      </c>
      <c r="AN32" s="80">
        <v>-5</v>
      </c>
      <c r="AO32" s="80">
        <v>-3</v>
      </c>
      <c r="AP32" s="80">
        <v>0</v>
      </c>
      <c r="AQ32" s="80">
        <v>0</v>
      </c>
      <c r="AR32" s="80">
        <v>4</v>
      </c>
      <c r="AS32" s="80">
        <v>-4</v>
      </c>
      <c r="AT32" s="80">
        <v>0</v>
      </c>
      <c r="AU32" s="80">
        <v>1</v>
      </c>
      <c r="AV32" s="80">
        <v>108</v>
      </c>
      <c r="AW32" s="80">
        <v>108</v>
      </c>
      <c r="AX32" s="80">
        <v>105</v>
      </c>
      <c r="AY32" s="80">
        <v>99</v>
      </c>
      <c r="AZ32" s="80">
        <v>98</v>
      </c>
      <c r="BA32" s="80">
        <v>105</v>
      </c>
      <c r="BB32" s="80">
        <v>106</v>
      </c>
      <c r="BC32" s="81">
        <v>45748</v>
      </c>
      <c r="BD32" s="80">
        <v>3223</v>
      </c>
      <c r="BE32" s="80">
        <v>770</v>
      </c>
      <c r="BF32" s="80">
        <v>752</v>
      </c>
      <c r="BG32" s="80">
        <v>77</v>
      </c>
      <c r="BH32" s="80">
        <v>0.17</v>
      </c>
      <c r="BI32" s="80">
        <v>42</v>
      </c>
      <c r="BJ32" s="80">
        <v>0.06</v>
      </c>
      <c r="BK32" s="80">
        <v>2.8</v>
      </c>
      <c r="BL32" s="80">
        <v>0.88</v>
      </c>
      <c r="BM32" s="80">
        <v>1.02</v>
      </c>
      <c r="BN32" s="80">
        <v>-0.33</v>
      </c>
      <c r="BO32" s="80">
        <v>3.7</v>
      </c>
      <c r="BP32" s="80">
        <v>0.4</v>
      </c>
      <c r="BQ32" s="81">
        <v>45748</v>
      </c>
      <c r="BR32" s="80">
        <v>0</v>
      </c>
      <c r="BS32" s="80">
        <v>0</v>
      </c>
      <c r="BT32" s="80">
        <v>0</v>
      </c>
      <c r="BU32" s="80">
        <v>0</v>
      </c>
      <c r="BV32" s="80">
        <v>0</v>
      </c>
      <c r="BW32" s="80">
        <v>0</v>
      </c>
      <c r="BX32" s="80">
        <v>0</v>
      </c>
      <c r="BY32" s="80">
        <v>1</v>
      </c>
      <c r="BZ32" s="80">
        <v>0</v>
      </c>
      <c r="CA32" s="80">
        <v>0</v>
      </c>
      <c r="CB32" s="80">
        <v>0</v>
      </c>
      <c r="CC32" s="80" t="s">
        <v>92</v>
      </c>
      <c r="CD32" s="80" t="s">
        <v>92</v>
      </c>
      <c r="CE32" s="80" t="s">
        <v>112</v>
      </c>
      <c r="CF32" s="80" t="s">
        <v>130</v>
      </c>
      <c r="CG32" s="80">
        <v>103</v>
      </c>
      <c r="CH32" s="80">
        <v>95</v>
      </c>
      <c r="CI32" s="80" t="s">
        <v>95</v>
      </c>
    </row>
  </sheetData>
  <autoFilter ref="A1:CI1" xr:uid="{42915EF0-7333-42FC-86B6-7A5A1698288B}">
    <sortState xmlns:xlrd2="http://schemas.microsoft.com/office/spreadsheetml/2017/richdata2" ref="A2:CI32">
      <sortCondition descending="1" ref="M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81F9-A41D-4641-94AF-5544156B4DB4}">
  <dimension ref="A1:CI38"/>
  <sheetViews>
    <sheetView workbookViewId="0">
      <selection activeCell="C28" sqref="C28"/>
    </sheetView>
  </sheetViews>
  <sheetFormatPr defaultColWidth="9" defaultRowHeight="15" customHeight="1" x14ac:dyDescent="0.25"/>
  <cols>
    <col min="1" max="1" width="15.75" style="3" bestFit="1" customWidth="1"/>
    <col min="2" max="2" width="13.125" style="3" bestFit="1" customWidth="1"/>
    <col min="3" max="3" width="18.125" style="3" bestFit="1" customWidth="1"/>
    <col min="4" max="4" width="31.125" style="3" bestFit="1" customWidth="1"/>
    <col min="5" max="6" width="17.375" style="3" customWidth="1"/>
    <col min="7" max="7" width="12.625" style="3" bestFit="1" customWidth="1"/>
    <col min="8" max="8" width="23.125" style="3" bestFit="1" customWidth="1"/>
    <col min="9" max="9" width="21" style="3" bestFit="1" customWidth="1"/>
    <col min="10" max="10" width="7.125" style="3" bestFit="1" customWidth="1"/>
    <col min="11" max="11" width="10.125" style="3" bestFit="1" customWidth="1"/>
    <col min="12" max="12" width="11.625" style="3" bestFit="1" customWidth="1"/>
    <col min="13" max="13" width="10.25" style="3" bestFit="1" customWidth="1"/>
    <col min="14" max="14" width="10.5" style="3" customWidth="1"/>
    <col min="15" max="15" width="10.125" style="3" customWidth="1"/>
    <col min="16" max="16" width="9.125" style="3" customWidth="1"/>
    <col min="17" max="17" width="10.625" style="3" customWidth="1"/>
    <col min="18" max="18" width="10.125" style="3" customWidth="1"/>
    <col min="19" max="19" width="11.625" style="3" customWidth="1"/>
    <col min="20" max="20" width="9.375" style="3" customWidth="1"/>
    <col min="21" max="21" width="10.375" style="3" bestFit="1" customWidth="1"/>
    <col min="22" max="22" width="9.125" style="3" bestFit="1" customWidth="1"/>
    <col min="23" max="23" width="8.25" style="3" bestFit="1" customWidth="1"/>
    <col min="24" max="25" width="8.625" style="3" bestFit="1" customWidth="1"/>
    <col min="26" max="26" width="8" style="3" bestFit="1" customWidth="1"/>
    <col min="27" max="27" width="7.75" style="3" bestFit="1" customWidth="1"/>
    <col min="28" max="28" width="8.125" style="3" bestFit="1" customWidth="1"/>
    <col min="29" max="29" width="9" style="3" bestFit="1" customWidth="1"/>
    <col min="30" max="30" width="8.5" style="3" bestFit="1" customWidth="1"/>
    <col min="31" max="31" width="8.875" style="3" bestFit="1" customWidth="1"/>
    <col min="32" max="32" width="9.375" style="3" bestFit="1" customWidth="1"/>
    <col min="33" max="33" width="8.625" style="3" bestFit="1" customWidth="1"/>
    <col min="34" max="34" width="7.25" style="3" bestFit="1" customWidth="1"/>
    <col min="35" max="35" width="9.625" style="3" bestFit="1" customWidth="1"/>
    <col min="36" max="37" width="7.875" style="3" bestFit="1" customWidth="1"/>
    <col min="38" max="38" width="9.5" style="3" bestFit="1" customWidth="1"/>
    <col min="39" max="39" width="9.625" style="3" bestFit="1" customWidth="1"/>
    <col min="40" max="40" width="7.375" style="3" bestFit="1" customWidth="1"/>
    <col min="41" max="41" width="8.625" style="3" bestFit="1" customWidth="1"/>
    <col min="42" max="42" width="8.25" style="3" bestFit="1" customWidth="1"/>
    <col min="43" max="43" width="7.75" style="3" bestFit="1" customWidth="1"/>
    <col min="44" max="44" width="8.625" style="3" bestFit="1" customWidth="1"/>
    <col min="45" max="45" width="7.25" style="3" bestFit="1" customWidth="1"/>
    <col min="46" max="46" width="9.75" style="3" bestFit="1" customWidth="1"/>
    <col min="47" max="47" width="8.25" style="3" bestFit="1" customWidth="1"/>
    <col min="48" max="48" width="8.5" style="3" bestFit="1" customWidth="1"/>
    <col min="49" max="49" width="8.625" style="3" bestFit="1" customWidth="1"/>
    <col min="50" max="50" width="9.25" style="3" bestFit="1" customWidth="1"/>
    <col min="51" max="51" width="9.125" style="3" bestFit="1" customWidth="1"/>
    <col min="52" max="52" width="10.25" style="3" bestFit="1" customWidth="1"/>
    <col min="53" max="53" width="8.625" style="3" bestFit="1" customWidth="1"/>
    <col min="54" max="54" width="10.25" style="3" bestFit="1" customWidth="1"/>
    <col min="55" max="55" width="13.375" style="3" bestFit="1" customWidth="1"/>
    <col min="56" max="56" width="10.125" style="3" bestFit="1" customWidth="1"/>
    <col min="57" max="57" width="10.625" style="3" bestFit="1" customWidth="1"/>
    <col min="58" max="58" width="10.125" style="3" bestFit="1" customWidth="1"/>
    <col min="59" max="59" width="9.125" style="3" bestFit="1" customWidth="1"/>
    <col min="60" max="60" width="10.625" style="3" bestFit="1" customWidth="1"/>
    <col min="61" max="61" width="10.125" style="3" bestFit="1" customWidth="1"/>
    <col min="62" max="62" width="11.625" style="3" bestFit="1" customWidth="1"/>
    <col min="63" max="63" width="9.5" style="3" bestFit="1" customWidth="1"/>
    <col min="64" max="64" width="10.625" style="3" bestFit="1" customWidth="1"/>
    <col min="65" max="65" width="10.125" style="3" bestFit="1" customWidth="1"/>
    <col min="66" max="66" width="9.375" style="3" bestFit="1" customWidth="1"/>
    <col min="67" max="67" width="8.375" style="3" bestFit="1" customWidth="1"/>
    <col min="68" max="68" width="10.25" style="3" bestFit="1" customWidth="1"/>
    <col min="69" max="69" width="12.875" style="3" bestFit="1" customWidth="1"/>
    <col min="70" max="70" width="10.125" style="3" bestFit="1" customWidth="1"/>
    <col min="71" max="76" width="9" style="3" bestFit="1" customWidth="1"/>
    <col min="77" max="77" width="13.75" style="3" bestFit="1" customWidth="1"/>
    <col min="78" max="78" width="10.125" style="3" bestFit="1" customWidth="1"/>
    <col min="79" max="79" width="9.375" style="3" bestFit="1" customWidth="1"/>
    <col min="80" max="80" width="7.5" style="3" bestFit="1" customWidth="1"/>
    <col min="81" max="81" width="13.75" style="3" bestFit="1" customWidth="1"/>
    <col min="82" max="82" width="12.75" style="3" bestFit="1" customWidth="1"/>
    <col min="83" max="83" width="10.5" style="3" bestFit="1" customWidth="1"/>
    <col min="84" max="84" width="7.5" style="3" bestFit="1" customWidth="1"/>
    <col min="85" max="85" width="13.75" style="3" bestFit="1" customWidth="1"/>
    <col min="86" max="86" width="17.625" style="3" bestFit="1" customWidth="1"/>
    <col min="87" max="87" width="11.25" style="3" bestFit="1" customWidth="1"/>
    <col min="88" max="16384" width="9" style="3"/>
  </cols>
  <sheetData>
    <row r="1" spans="1:87" s="31" customFormat="1" ht="15" customHeight="1" x14ac:dyDescent="0.25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4</v>
      </c>
      <c r="G1" s="33" t="s">
        <v>5</v>
      </c>
      <c r="H1" s="33" t="s">
        <v>6</v>
      </c>
      <c r="I1" s="34" t="s">
        <v>7</v>
      </c>
      <c r="J1" s="33" t="s">
        <v>8</v>
      </c>
      <c r="K1" s="33" t="s">
        <v>9</v>
      </c>
      <c r="L1" s="33" t="s">
        <v>10</v>
      </c>
      <c r="M1" s="35" t="s">
        <v>11</v>
      </c>
      <c r="N1" s="35" t="s">
        <v>12</v>
      </c>
      <c r="O1" s="36" t="s">
        <v>13</v>
      </c>
      <c r="P1" s="36" t="s">
        <v>14</v>
      </c>
      <c r="Q1" s="37" t="s">
        <v>15</v>
      </c>
      <c r="R1" s="36" t="s">
        <v>16</v>
      </c>
      <c r="S1" s="37" t="s">
        <v>17</v>
      </c>
      <c r="T1" s="36" t="s">
        <v>18</v>
      </c>
      <c r="U1" s="35" t="s">
        <v>19</v>
      </c>
      <c r="V1" s="35" t="s">
        <v>20</v>
      </c>
      <c r="W1" s="35" t="s">
        <v>21</v>
      </c>
      <c r="X1" s="35" t="s">
        <v>22</v>
      </c>
      <c r="Y1" s="35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38" t="s">
        <v>29</v>
      </c>
      <c r="AF1" s="38" t="s">
        <v>30</v>
      </c>
      <c r="AG1" s="38" t="s">
        <v>31</v>
      </c>
      <c r="AH1" s="38" t="s">
        <v>32</v>
      </c>
      <c r="AI1" s="38" t="s">
        <v>33</v>
      </c>
      <c r="AJ1" s="38" t="s">
        <v>34</v>
      </c>
      <c r="AK1" s="38" t="s">
        <v>35</v>
      </c>
      <c r="AL1" s="38" t="s">
        <v>36</v>
      </c>
      <c r="AM1" s="38" t="s">
        <v>37</v>
      </c>
      <c r="AN1" s="38" t="s">
        <v>38</v>
      </c>
      <c r="AO1" s="38" t="s">
        <v>39</v>
      </c>
      <c r="AP1" s="38" t="s">
        <v>40</v>
      </c>
      <c r="AQ1" s="38" t="s">
        <v>41</v>
      </c>
      <c r="AR1" s="38" t="s">
        <v>42</v>
      </c>
      <c r="AS1" s="38" t="s">
        <v>43</v>
      </c>
      <c r="AT1" s="38" t="s">
        <v>44</v>
      </c>
      <c r="AU1" s="38" t="s">
        <v>45</v>
      </c>
      <c r="AV1" s="36" t="s">
        <v>46</v>
      </c>
      <c r="AW1" s="36" t="s">
        <v>47</v>
      </c>
      <c r="AX1" s="36" t="s">
        <v>48</v>
      </c>
      <c r="AY1" s="36" t="s">
        <v>49</v>
      </c>
      <c r="AZ1" s="36" t="s">
        <v>50</v>
      </c>
      <c r="BA1" s="36" t="s">
        <v>51</v>
      </c>
      <c r="BB1" s="36" t="s">
        <v>52</v>
      </c>
      <c r="BC1" s="39" t="s">
        <v>53</v>
      </c>
      <c r="BD1" s="40" t="s">
        <v>54</v>
      </c>
      <c r="BE1" s="40" t="s">
        <v>55</v>
      </c>
      <c r="BF1" s="41" t="s">
        <v>56</v>
      </c>
      <c r="BG1" s="41" t="s">
        <v>57</v>
      </c>
      <c r="BH1" s="42" t="s">
        <v>58</v>
      </c>
      <c r="BI1" s="41" t="s">
        <v>59</v>
      </c>
      <c r="BJ1" s="42" t="s">
        <v>60</v>
      </c>
      <c r="BK1" s="42" t="s">
        <v>61</v>
      </c>
      <c r="BL1" s="43" t="s">
        <v>62</v>
      </c>
      <c r="BM1" s="43" t="s">
        <v>63</v>
      </c>
      <c r="BN1" s="43" t="s">
        <v>64</v>
      </c>
      <c r="BO1" s="44" t="s">
        <v>65</v>
      </c>
      <c r="BP1" s="44" t="s">
        <v>66</v>
      </c>
      <c r="BQ1" s="45" t="s">
        <v>53</v>
      </c>
      <c r="BR1" s="46" t="s">
        <v>67</v>
      </c>
      <c r="BS1" s="46" t="s">
        <v>68</v>
      </c>
      <c r="BT1" s="46" t="s">
        <v>69</v>
      </c>
      <c r="BU1" s="46" t="s">
        <v>70</v>
      </c>
      <c r="BV1" s="46" t="s">
        <v>71</v>
      </c>
      <c r="BW1" s="46" t="s">
        <v>72</v>
      </c>
      <c r="BX1" s="46" t="s">
        <v>73</v>
      </c>
      <c r="BY1" s="46" t="s">
        <v>74</v>
      </c>
      <c r="BZ1" s="46" t="s">
        <v>75</v>
      </c>
      <c r="CA1" s="46" t="s">
        <v>76</v>
      </c>
      <c r="CB1" s="46" t="s">
        <v>77</v>
      </c>
      <c r="CC1" s="46" t="s">
        <v>78</v>
      </c>
      <c r="CD1" s="46" t="s">
        <v>79</v>
      </c>
      <c r="CE1" s="33" t="s">
        <v>80</v>
      </c>
      <c r="CF1" s="33" t="s">
        <v>81</v>
      </c>
      <c r="CG1" s="33" t="s">
        <v>82</v>
      </c>
      <c r="CH1" s="33" t="s">
        <v>83</v>
      </c>
      <c r="CI1" s="33" t="s">
        <v>84</v>
      </c>
    </row>
    <row r="2" spans="1:87" x14ac:dyDescent="0.25">
      <c r="A2" s="80" t="s">
        <v>131</v>
      </c>
      <c r="B2" s="80" t="s">
        <v>1140</v>
      </c>
      <c r="C2" s="80" t="s">
        <v>1141</v>
      </c>
      <c r="D2" s="80" t="s">
        <v>104</v>
      </c>
      <c r="E2" s="80" t="s">
        <v>105</v>
      </c>
      <c r="F2" s="71" t="str">
        <f>HYPERLINK("#DonorTab!B"&amp;MATCH(E2,DonorTab!B:B,0),VLOOKUP(E2,DonorTab!B:B,1,0))</f>
        <v>HOCANF14824472</v>
      </c>
      <c r="G2" s="80" t="s">
        <v>106</v>
      </c>
      <c r="H2" s="80" t="s">
        <v>1196</v>
      </c>
      <c r="I2" s="80" t="s">
        <v>1197</v>
      </c>
      <c r="J2" s="80" t="s">
        <v>134</v>
      </c>
      <c r="K2" s="80">
        <v>7</v>
      </c>
      <c r="L2" s="80">
        <v>1</v>
      </c>
      <c r="M2" s="80">
        <v>3780</v>
      </c>
      <c r="N2" s="80">
        <v>2459</v>
      </c>
      <c r="O2" s="80">
        <v>1063</v>
      </c>
      <c r="P2" s="80">
        <v>115</v>
      </c>
      <c r="Q2" s="80">
        <v>0.62</v>
      </c>
      <c r="R2" s="80">
        <v>59</v>
      </c>
      <c r="S2" s="80">
        <v>0.18</v>
      </c>
      <c r="T2" s="80">
        <v>100</v>
      </c>
      <c r="U2" s="80">
        <v>10</v>
      </c>
      <c r="V2" s="80">
        <v>5</v>
      </c>
      <c r="W2" s="80">
        <v>9</v>
      </c>
      <c r="X2" s="80">
        <v>8</v>
      </c>
      <c r="Y2" s="80">
        <v>6</v>
      </c>
      <c r="Z2" s="80">
        <v>-1</v>
      </c>
      <c r="AA2" s="80">
        <v>7</v>
      </c>
      <c r="AB2" s="80">
        <v>4</v>
      </c>
      <c r="AC2" s="80">
        <v>3</v>
      </c>
      <c r="AD2" s="80">
        <v>0</v>
      </c>
      <c r="AE2" s="80">
        <v>3</v>
      </c>
      <c r="AF2" s="80">
        <v>5</v>
      </c>
      <c r="AG2" s="80">
        <v>2</v>
      </c>
      <c r="AH2" s="80">
        <v>1</v>
      </c>
      <c r="AI2" s="80">
        <v>-2</v>
      </c>
      <c r="AJ2" s="80">
        <v>5</v>
      </c>
      <c r="AK2" s="80">
        <v>5</v>
      </c>
      <c r="AL2" s="80">
        <v>2</v>
      </c>
      <c r="AM2" s="80">
        <v>4</v>
      </c>
      <c r="AN2" s="80">
        <v>2</v>
      </c>
      <c r="AO2" s="80">
        <v>2</v>
      </c>
      <c r="AP2" s="80">
        <v>1</v>
      </c>
      <c r="AQ2" s="80">
        <v>3</v>
      </c>
      <c r="AR2" s="80">
        <v>9</v>
      </c>
      <c r="AS2" s="80">
        <v>4</v>
      </c>
      <c r="AT2" s="80">
        <v>0</v>
      </c>
      <c r="AU2" s="80">
        <v>7</v>
      </c>
      <c r="AV2" s="80">
        <v>104</v>
      </c>
      <c r="AW2" s="80">
        <v>100</v>
      </c>
      <c r="AX2" s="80">
        <v>101</v>
      </c>
      <c r="AY2" s="80">
        <v>102</v>
      </c>
      <c r="AZ2" s="80">
        <v>97</v>
      </c>
      <c r="BA2" s="80">
        <v>103</v>
      </c>
      <c r="BB2" s="80">
        <v>103</v>
      </c>
      <c r="BC2" s="81">
        <v>45748</v>
      </c>
      <c r="BD2" s="80">
        <v>2966</v>
      </c>
      <c r="BE2" s="80">
        <v>399</v>
      </c>
      <c r="BF2" s="80">
        <v>609</v>
      </c>
      <c r="BG2" s="80">
        <v>61</v>
      </c>
      <c r="BH2" s="80">
        <v>0.13</v>
      </c>
      <c r="BI2" s="80">
        <v>27</v>
      </c>
      <c r="BJ2" s="80">
        <v>0.03</v>
      </c>
      <c r="BK2" s="80">
        <v>3.02</v>
      </c>
      <c r="BL2" s="80">
        <v>1.54</v>
      </c>
      <c r="BM2" s="80">
        <v>0.79</v>
      </c>
      <c r="BN2" s="80">
        <v>0.96</v>
      </c>
      <c r="BO2" s="80">
        <v>0.7</v>
      </c>
      <c r="BP2" s="80">
        <v>-1.1000000000000001</v>
      </c>
      <c r="BQ2" s="81">
        <v>45748</v>
      </c>
      <c r="BR2" s="80">
        <v>0</v>
      </c>
      <c r="BS2" s="80">
        <v>0</v>
      </c>
      <c r="BT2" s="80">
        <v>0</v>
      </c>
      <c r="BU2" s="80">
        <v>0</v>
      </c>
      <c r="BV2" s="80">
        <v>0</v>
      </c>
      <c r="BW2" s="80">
        <v>0</v>
      </c>
      <c r="BX2" s="80">
        <v>0</v>
      </c>
      <c r="BY2" s="80">
        <v>1</v>
      </c>
      <c r="BZ2" s="80">
        <v>0</v>
      </c>
      <c r="CA2" s="80">
        <v>0</v>
      </c>
      <c r="CB2" s="80">
        <v>0</v>
      </c>
      <c r="CC2" s="80" t="s">
        <v>91</v>
      </c>
      <c r="CD2" s="80" t="s">
        <v>92</v>
      </c>
      <c r="CE2" s="80" t="s">
        <v>93</v>
      </c>
      <c r="CF2" s="80" t="s">
        <v>94</v>
      </c>
      <c r="CG2" s="80">
        <v>100</v>
      </c>
      <c r="CH2" s="80">
        <v>99</v>
      </c>
      <c r="CI2" s="80" t="s">
        <v>95</v>
      </c>
    </row>
    <row r="3" spans="1:87" x14ac:dyDescent="0.25">
      <c r="A3" s="80" t="s">
        <v>131</v>
      </c>
      <c r="B3" s="80" t="s">
        <v>1083</v>
      </c>
      <c r="C3" s="80" t="s">
        <v>1084</v>
      </c>
      <c r="D3" s="80" t="s">
        <v>141</v>
      </c>
      <c r="E3" s="80" t="s">
        <v>142</v>
      </c>
      <c r="F3" s="71" t="str">
        <f>HYPERLINK("#DonorTab!B"&amp;MATCH(E3,DonorTab!B:B,0),VLOOKUP(E3,DonorTab!B:B,1,0))</f>
        <v>HOCANF15070807</v>
      </c>
      <c r="G3" s="80" t="s">
        <v>102</v>
      </c>
      <c r="H3" s="80" t="s">
        <v>1173</v>
      </c>
      <c r="I3" s="80" t="s">
        <v>1174</v>
      </c>
      <c r="J3" s="80" t="s">
        <v>143</v>
      </c>
      <c r="K3" s="80">
        <v>7</v>
      </c>
      <c r="L3" s="80">
        <v>1</v>
      </c>
      <c r="M3" s="80">
        <v>3882</v>
      </c>
      <c r="N3" s="80">
        <v>2275</v>
      </c>
      <c r="O3" s="80">
        <v>750</v>
      </c>
      <c r="P3" s="80">
        <v>57</v>
      </c>
      <c r="Q3" s="80">
        <v>0.23</v>
      </c>
      <c r="R3" s="80">
        <v>44</v>
      </c>
      <c r="S3" s="80">
        <v>0.15</v>
      </c>
      <c r="T3" s="80">
        <v>103</v>
      </c>
      <c r="U3" s="80">
        <v>14</v>
      </c>
      <c r="V3" s="80">
        <v>10</v>
      </c>
      <c r="W3" s="80">
        <v>15</v>
      </c>
      <c r="X3" s="80">
        <v>9</v>
      </c>
      <c r="Y3" s="80">
        <v>5</v>
      </c>
      <c r="Z3" s="80">
        <v>4</v>
      </c>
      <c r="AA3" s="80">
        <v>7</v>
      </c>
      <c r="AB3" s="80">
        <v>9</v>
      </c>
      <c r="AC3" s="80">
        <v>6</v>
      </c>
      <c r="AD3" s="80">
        <v>1</v>
      </c>
      <c r="AE3" s="80">
        <v>8</v>
      </c>
      <c r="AF3" s="80">
        <v>11</v>
      </c>
      <c r="AG3" s="80">
        <v>5</v>
      </c>
      <c r="AH3" s="80">
        <v>-2</v>
      </c>
      <c r="AI3" s="80">
        <v>8</v>
      </c>
      <c r="AJ3" s="80">
        <v>10</v>
      </c>
      <c r="AK3" s="80">
        <v>6</v>
      </c>
      <c r="AL3" s="80">
        <v>0</v>
      </c>
      <c r="AM3" s="80">
        <v>10</v>
      </c>
      <c r="AN3" s="80">
        <v>2</v>
      </c>
      <c r="AO3" s="80">
        <v>3</v>
      </c>
      <c r="AP3" s="80">
        <v>4</v>
      </c>
      <c r="AQ3" s="80">
        <v>4</v>
      </c>
      <c r="AR3" s="80">
        <v>7</v>
      </c>
      <c r="AS3" s="80">
        <v>4</v>
      </c>
      <c r="AT3" s="80">
        <v>-2</v>
      </c>
      <c r="AU3" s="80">
        <v>7</v>
      </c>
      <c r="AV3" s="80">
        <v>110</v>
      </c>
      <c r="AW3" s="80">
        <v>102</v>
      </c>
      <c r="AX3" s="80">
        <v>103</v>
      </c>
      <c r="AY3" s="80">
        <v>99</v>
      </c>
      <c r="AZ3" s="80">
        <v>106</v>
      </c>
      <c r="BA3" s="80">
        <v>104</v>
      </c>
      <c r="BB3" s="80">
        <v>103</v>
      </c>
      <c r="BC3" s="81">
        <v>45748</v>
      </c>
      <c r="BD3" s="80">
        <v>2940</v>
      </c>
      <c r="BE3" s="80">
        <v>300</v>
      </c>
      <c r="BF3" s="80">
        <v>406</v>
      </c>
      <c r="BG3" s="80">
        <v>35</v>
      </c>
      <c r="BH3" s="80">
        <v>7.0000000000000007E-2</v>
      </c>
      <c r="BI3" s="80">
        <v>21</v>
      </c>
      <c r="BJ3" s="80">
        <v>0.03</v>
      </c>
      <c r="BK3" s="80">
        <v>2.89</v>
      </c>
      <c r="BL3" s="80">
        <v>2.06</v>
      </c>
      <c r="BM3" s="80">
        <v>1.61</v>
      </c>
      <c r="BN3" s="80">
        <v>1.72</v>
      </c>
      <c r="BO3" s="80">
        <v>1.8</v>
      </c>
      <c r="BP3" s="80">
        <v>-0.2</v>
      </c>
      <c r="BQ3" s="81">
        <v>45748</v>
      </c>
      <c r="BR3" s="80">
        <v>0</v>
      </c>
      <c r="BS3" s="80">
        <v>0</v>
      </c>
      <c r="BT3" s="80">
        <v>0</v>
      </c>
      <c r="BU3" s="80">
        <v>0</v>
      </c>
      <c r="BV3" s="80">
        <v>0</v>
      </c>
      <c r="BW3" s="80">
        <v>0</v>
      </c>
      <c r="BX3" s="80">
        <v>0</v>
      </c>
      <c r="BY3" s="80">
        <v>1</v>
      </c>
      <c r="BZ3" s="80">
        <v>0</v>
      </c>
      <c r="CA3" s="80">
        <v>0</v>
      </c>
      <c r="CB3" s="80">
        <v>0</v>
      </c>
      <c r="CC3" s="80" t="s">
        <v>92</v>
      </c>
      <c r="CD3" s="80" t="s">
        <v>92</v>
      </c>
      <c r="CE3" s="80" t="s">
        <v>112</v>
      </c>
      <c r="CF3" s="80" t="s">
        <v>130</v>
      </c>
      <c r="CG3" s="80">
        <v>106</v>
      </c>
      <c r="CH3" s="80">
        <v>105</v>
      </c>
      <c r="CI3" s="80" t="s">
        <v>84</v>
      </c>
    </row>
    <row r="4" spans="1:87" x14ac:dyDescent="0.25">
      <c r="A4" s="80" t="s">
        <v>131</v>
      </c>
      <c r="B4" s="80" t="s">
        <v>115</v>
      </c>
      <c r="C4" s="80" t="s">
        <v>116</v>
      </c>
      <c r="D4" s="80" t="s">
        <v>141</v>
      </c>
      <c r="E4" s="80" t="s">
        <v>142</v>
      </c>
      <c r="F4" s="71" t="str">
        <f>HYPERLINK("#DonorTab!B"&amp;MATCH(E4,DonorTab!B:B,0),VLOOKUP(E4,DonorTab!B:B,1,0))</f>
        <v>HOCANF15070807</v>
      </c>
      <c r="G4" s="80" t="s">
        <v>102</v>
      </c>
      <c r="H4" s="80" t="s">
        <v>1167</v>
      </c>
      <c r="I4" s="80" t="s">
        <v>1168</v>
      </c>
      <c r="J4" s="80" t="s">
        <v>107</v>
      </c>
      <c r="K4" s="80">
        <v>7</v>
      </c>
      <c r="L4" s="80">
        <v>1</v>
      </c>
      <c r="M4" s="80">
        <v>3679</v>
      </c>
      <c r="N4" s="80">
        <v>1969</v>
      </c>
      <c r="O4" s="80">
        <v>489</v>
      </c>
      <c r="P4" s="80">
        <v>65</v>
      </c>
      <c r="Q4" s="80">
        <v>0.39</v>
      </c>
      <c r="R4" s="80">
        <v>49</v>
      </c>
      <c r="S4" s="80">
        <v>0.26</v>
      </c>
      <c r="T4" s="80">
        <v>103</v>
      </c>
      <c r="U4" s="80">
        <v>12</v>
      </c>
      <c r="V4" s="80">
        <v>8</v>
      </c>
      <c r="W4" s="80">
        <v>11</v>
      </c>
      <c r="X4" s="80">
        <v>7</v>
      </c>
      <c r="Y4" s="80">
        <v>4</v>
      </c>
      <c r="Z4" s="80">
        <v>6</v>
      </c>
      <c r="AA4" s="80">
        <v>7</v>
      </c>
      <c r="AB4" s="80">
        <v>6</v>
      </c>
      <c r="AC4" s="80">
        <v>6</v>
      </c>
      <c r="AD4" s="80">
        <v>0</v>
      </c>
      <c r="AE4" s="80">
        <v>3</v>
      </c>
      <c r="AF4" s="80">
        <v>10</v>
      </c>
      <c r="AG4" s="80">
        <v>0</v>
      </c>
      <c r="AH4" s="80">
        <v>-1</v>
      </c>
      <c r="AI4" s="80">
        <v>9</v>
      </c>
      <c r="AJ4" s="80">
        <v>8</v>
      </c>
      <c r="AK4" s="80">
        <v>3</v>
      </c>
      <c r="AL4" s="80">
        <v>3</v>
      </c>
      <c r="AM4" s="80">
        <v>12</v>
      </c>
      <c r="AN4" s="80">
        <v>5</v>
      </c>
      <c r="AO4" s="80">
        <v>2</v>
      </c>
      <c r="AP4" s="80">
        <v>4</v>
      </c>
      <c r="AQ4" s="80">
        <v>2</v>
      </c>
      <c r="AR4" s="80">
        <v>6</v>
      </c>
      <c r="AS4" s="80">
        <v>3</v>
      </c>
      <c r="AT4" s="80">
        <v>-7</v>
      </c>
      <c r="AU4" s="80">
        <v>11</v>
      </c>
      <c r="AV4" s="80">
        <v>105</v>
      </c>
      <c r="AW4" s="80">
        <v>101</v>
      </c>
      <c r="AX4" s="80">
        <v>103</v>
      </c>
      <c r="AY4" s="80">
        <v>100</v>
      </c>
      <c r="AZ4" s="80">
        <v>100</v>
      </c>
      <c r="BA4" s="80">
        <v>96</v>
      </c>
      <c r="BB4" s="80">
        <v>100</v>
      </c>
      <c r="BC4" s="81">
        <v>45748</v>
      </c>
      <c r="BD4" s="80">
        <v>2850</v>
      </c>
      <c r="BE4" s="80">
        <v>158</v>
      </c>
      <c r="BF4" s="80">
        <v>53</v>
      </c>
      <c r="BG4" s="80">
        <v>25</v>
      </c>
      <c r="BH4" s="80">
        <v>0.09</v>
      </c>
      <c r="BI4" s="80">
        <v>22</v>
      </c>
      <c r="BJ4" s="80">
        <v>0.08</v>
      </c>
      <c r="BK4" s="80">
        <v>2.88</v>
      </c>
      <c r="BL4" s="80">
        <v>1.94</v>
      </c>
      <c r="BM4" s="80">
        <v>1.31</v>
      </c>
      <c r="BN4" s="80">
        <v>1.27</v>
      </c>
      <c r="BO4" s="80">
        <v>1.1000000000000001</v>
      </c>
      <c r="BP4" s="80">
        <v>-0.6</v>
      </c>
      <c r="BQ4" s="81">
        <v>45748</v>
      </c>
      <c r="BR4" s="80">
        <v>0</v>
      </c>
      <c r="BS4" s="80">
        <v>0</v>
      </c>
      <c r="BT4" s="80">
        <v>0</v>
      </c>
      <c r="BU4" s="80">
        <v>0</v>
      </c>
      <c r="BV4" s="80">
        <v>0</v>
      </c>
      <c r="BW4" s="80">
        <v>0</v>
      </c>
      <c r="BX4" s="80">
        <v>0</v>
      </c>
      <c r="BY4" s="80">
        <v>1</v>
      </c>
      <c r="BZ4" s="80">
        <v>0</v>
      </c>
      <c r="CA4" s="80">
        <v>0</v>
      </c>
      <c r="CB4" s="80">
        <v>0</v>
      </c>
      <c r="CC4" s="80" t="s">
        <v>92</v>
      </c>
      <c r="CD4" s="80" t="s">
        <v>92</v>
      </c>
      <c r="CE4" s="80" t="s">
        <v>112</v>
      </c>
      <c r="CF4" s="80" t="s">
        <v>130</v>
      </c>
      <c r="CG4" s="80">
        <v>98</v>
      </c>
      <c r="CH4" s="80">
        <v>93</v>
      </c>
      <c r="CI4" s="80" t="s">
        <v>84</v>
      </c>
    </row>
    <row r="5" spans="1:87" x14ac:dyDescent="0.25">
      <c r="A5" s="80" t="s">
        <v>131</v>
      </c>
      <c r="B5" s="80" t="s">
        <v>147</v>
      </c>
      <c r="C5" s="80" t="s">
        <v>148</v>
      </c>
      <c r="D5" s="80" t="s">
        <v>100</v>
      </c>
      <c r="E5" s="80" t="s">
        <v>101</v>
      </c>
      <c r="F5" s="71" t="str">
        <f>HYPERLINK("#DonorTab!B"&amp;MATCH(E5,DonorTab!B:B,0),VLOOKUP(E5,DonorTab!B:B,1,0))</f>
        <v>HOCANF14766725</v>
      </c>
      <c r="G5" s="80" t="s">
        <v>102</v>
      </c>
      <c r="H5" s="80" t="s">
        <v>149</v>
      </c>
      <c r="I5" s="80" t="s">
        <v>150</v>
      </c>
      <c r="J5" s="80" t="s">
        <v>120</v>
      </c>
      <c r="K5" s="80">
        <v>5</v>
      </c>
      <c r="L5" s="80">
        <v>1</v>
      </c>
      <c r="M5" s="80">
        <v>3416</v>
      </c>
      <c r="N5" s="80">
        <v>1228</v>
      </c>
      <c r="O5" s="80">
        <v>324</v>
      </c>
      <c r="P5" s="80">
        <v>50</v>
      </c>
      <c r="Q5" s="80">
        <v>0.31</v>
      </c>
      <c r="R5" s="80">
        <v>30</v>
      </c>
      <c r="S5" s="80">
        <v>0.15</v>
      </c>
      <c r="T5" s="80">
        <v>102</v>
      </c>
      <c r="U5" s="80">
        <v>15</v>
      </c>
      <c r="V5" s="80">
        <v>10</v>
      </c>
      <c r="W5" s="80">
        <v>9</v>
      </c>
      <c r="X5" s="80">
        <v>10</v>
      </c>
      <c r="Y5" s="80">
        <v>13</v>
      </c>
      <c r="Z5" s="80">
        <v>7</v>
      </c>
      <c r="AA5" s="80">
        <v>9</v>
      </c>
      <c r="AB5" s="80">
        <v>9</v>
      </c>
      <c r="AC5" s="80">
        <v>6</v>
      </c>
      <c r="AD5" s="80">
        <v>7</v>
      </c>
      <c r="AE5" s="80">
        <v>12</v>
      </c>
      <c r="AF5" s="80">
        <v>12</v>
      </c>
      <c r="AG5" s="80">
        <v>5</v>
      </c>
      <c r="AH5" s="80">
        <v>-3</v>
      </c>
      <c r="AI5" s="80">
        <v>7</v>
      </c>
      <c r="AJ5" s="80">
        <v>6</v>
      </c>
      <c r="AK5" s="80">
        <v>3</v>
      </c>
      <c r="AL5" s="80">
        <v>0</v>
      </c>
      <c r="AM5" s="80">
        <v>10</v>
      </c>
      <c r="AN5" s="80">
        <v>12</v>
      </c>
      <c r="AO5" s="80">
        <v>8</v>
      </c>
      <c r="AP5" s="80">
        <v>3</v>
      </c>
      <c r="AQ5" s="80">
        <v>8</v>
      </c>
      <c r="AR5" s="80">
        <v>11</v>
      </c>
      <c r="AS5" s="80">
        <v>12</v>
      </c>
      <c r="AT5" s="80">
        <v>12</v>
      </c>
      <c r="AU5" s="80">
        <v>9</v>
      </c>
      <c r="AV5" s="80">
        <v>102</v>
      </c>
      <c r="AW5" s="80">
        <v>97</v>
      </c>
      <c r="AX5" s="80">
        <v>103</v>
      </c>
      <c r="AY5" s="80">
        <v>102</v>
      </c>
      <c r="AZ5" s="80">
        <v>97</v>
      </c>
      <c r="BA5" s="80">
        <v>95</v>
      </c>
      <c r="BB5" s="80">
        <v>94</v>
      </c>
      <c r="BC5" s="81">
        <v>45748</v>
      </c>
      <c r="BD5" s="80">
        <v>2653</v>
      </c>
      <c r="BE5" s="80">
        <v>-65</v>
      </c>
      <c r="BF5" s="80">
        <v>-9</v>
      </c>
      <c r="BG5" s="80">
        <v>13</v>
      </c>
      <c r="BH5" s="80">
        <v>0.05</v>
      </c>
      <c r="BI5" s="80">
        <v>4</v>
      </c>
      <c r="BJ5" s="80">
        <v>0.02</v>
      </c>
      <c r="BK5" s="80">
        <v>2.86</v>
      </c>
      <c r="BL5" s="80">
        <v>2.5</v>
      </c>
      <c r="BM5" s="80">
        <v>1.76</v>
      </c>
      <c r="BN5" s="80">
        <v>1.1100000000000001</v>
      </c>
      <c r="BO5" s="80">
        <v>-0.3</v>
      </c>
      <c r="BP5" s="80">
        <v>-1.8</v>
      </c>
      <c r="BQ5" s="81">
        <v>45748</v>
      </c>
      <c r="BR5" s="80">
        <v>0</v>
      </c>
      <c r="BS5" s="80">
        <v>0</v>
      </c>
      <c r="BT5" s="80">
        <v>0</v>
      </c>
      <c r="BU5" s="80">
        <v>0</v>
      </c>
      <c r="BV5" s="80">
        <v>0</v>
      </c>
      <c r="BW5" s="80">
        <v>0</v>
      </c>
      <c r="BX5" s="80">
        <v>0</v>
      </c>
      <c r="BY5" s="80">
        <v>1</v>
      </c>
      <c r="BZ5" s="82">
        <v>0</v>
      </c>
      <c r="CA5" s="80">
        <v>0</v>
      </c>
      <c r="CB5" s="80">
        <v>0</v>
      </c>
      <c r="CC5" s="80" t="s">
        <v>92</v>
      </c>
      <c r="CD5" s="80" t="s">
        <v>92</v>
      </c>
      <c r="CE5" s="80" t="s">
        <v>112</v>
      </c>
      <c r="CF5" s="80" t="s">
        <v>130</v>
      </c>
      <c r="CG5" s="80">
        <v>94</v>
      </c>
      <c r="CH5" s="80">
        <v>97</v>
      </c>
      <c r="CI5" s="80" t="s">
        <v>95</v>
      </c>
    </row>
    <row r="6" spans="1:87" x14ac:dyDescent="0.25">
      <c r="A6" s="80" t="s">
        <v>131</v>
      </c>
      <c r="B6" s="80" t="s">
        <v>1053</v>
      </c>
      <c r="C6" s="80" t="s">
        <v>1054</v>
      </c>
      <c r="D6" s="80" t="s">
        <v>151</v>
      </c>
      <c r="E6" s="80" t="s">
        <v>152</v>
      </c>
      <c r="F6" s="71" t="str">
        <f>HYPERLINK("#DonorTab!B"&amp;MATCH(E6,DonorTab!B:B,0),VLOOKUP(E6,DonorTab!B:B,1,0))</f>
        <v>HOCANF14766697</v>
      </c>
      <c r="G6" s="80" t="s">
        <v>153</v>
      </c>
      <c r="H6" s="80" t="s">
        <v>1055</v>
      </c>
      <c r="I6" s="80" t="s">
        <v>1056</v>
      </c>
      <c r="J6" s="80" t="s">
        <v>98</v>
      </c>
      <c r="K6" s="80">
        <v>7</v>
      </c>
      <c r="L6" s="80">
        <v>1</v>
      </c>
      <c r="M6" s="80">
        <v>3658</v>
      </c>
      <c r="N6" s="80">
        <v>2585</v>
      </c>
      <c r="O6" s="80">
        <v>388</v>
      </c>
      <c r="P6" s="80">
        <v>57</v>
      </c>
      <c r="Q6" s="80">
        <v>0.34</v>
      </c>
      <c r="R6" s="80">
        <v>37</v>
      </c>
      <c r="S6" s="80">
        <v>0.2</v>
      </c>
      <c r="T6" s="80">
        <v>105</v>
      </c>
      <c r="U6" s="80">
        <v>12</v>
      </c>
      <c r="V6" s="80">
        <v>11</v>
      </c>
      <c r="W6" s="80">
        <v>6</v>
      </c>
      <c r="X6" s="80">
        <v>3</v>
      </c>
      <c r="Y6" s="80">
        <v>7</v>
      </c>
      <c r="Z6" s="80">
        <v>7</v>
      </c>
      <c r="AA6" s="80">
        <v>8</v>
      </c>
      <c r="AB6" s="80">
        <v>6</v>
      </c>
      <c r="AC6" s="80">
        <v>7</v>
      </c>
      <c r="AD6" s="80">
        <v>3</v>
      </c>
      <c r="AE6" s="80">
        <v>8</v>
      </c>
      <c r="AF6" s="80">
        <v>9</v>
      </c>
      <c r="AG6" s="80">
        <v>-2</v>
      </c>
      <c r="AH6" s="80">
        <v>0</v>
      </c>
      <c r="AI6" s="80">
        <v>2</v>
      </c>
      <c r="AJ6" s="80">
        <v>7</v>
      </c>
      <c r="AK6" s="80">
        <v>1</v>
      </c>
      <c r="AL6" s="80">
        <v>5</v>
      </c>
      <c r="AM6" s="80">
        <v>1</v>
      </c>
      <c r="AN6" s="80">
        <v>6</v>
      </c>
      <c r="AO6" s="80">
        <v>-3</v>
      </c>
      <c r="AP6" s="80">
        <v>4</v>
      </c>
      <c r="AQ6" s="80">
        <v>-1</v>
      </c>
      <c r="AR6" s="80">
        <v>1</v>
      </c>
      <c r="AS6" s="80">
        <v>3</v>
      </c>
      <c r="AT6" s="80">
        <v>8</v>
      </c>
      <c r="AU6" s="80">
        <v>5</v>
      </c>
      <c r="AV6" s="80">
        <v>108</v>
      </c>
      <c r="AW6" s="80">
        <v>104</v>
      </c>
      <c r="AX6" s="80">
        <v>106</v>
      </c>
      <c r="AY6" s="80">
        <v>103</v>
      </c>
      <c r="AZ6" s="80">
        <v>99</v>
      </c>
      <c r="BA6" s="80">
        <v>100</v>
      </c>
      <c r="BB6" s="80">
        <v>106</v>
      </c>
      <c r="BC6" s="81">
        <v>45748</v>
      </c>
      <c r="BD6" s="80">
        <v>2774</v>
      </c>
      <c r="BE6" s="80">
        <v>124</v>
      </c>
      <c r="BF6" s="80">
        <v>191</v>
      </c>
      <c r="BG6" s="80">
        <v>12</v>
      </c>
      <c r="BH6" s="80">
        <v>0.02</v>
      </c>
      <c r="BI6" s="80">
        <v>14</v>
      </c>
      <c r="BJ6" s="80">
        <v>0.03</v>
      </c>
      <c r="BK6" s="80">
        <v>2.82</v>
      </c>
      <c r="BL6" s="80">
        <v>1.76</v>
      </c>
      <c r="BM6" s="80">
        <v>1.27</v>
      </c>
      <c r="BN6" s="80">
        <v>0.81</v>
      </c>
      <c r="BO6" s="80">
        <v>1.5</v>
      </c>
      <c r="BP6" s="80">
        <v>0.3</v>
      </c>
      <c r="BQ6" s="81">
        <v>45748</v>
      </c>
      <c r="BR6" s="80">
        <v>0</v>
      </c>
      <c r="BS6" s="80">
        <v>0</v>
      </c>
      <c r="BT6" s="80">
        <v>0</v>
      </c>
      <c r="BU6" s="80">
        <v>0</v>
      </c>
      <c r="BV6" s="80">
        <v>0</v>
      </c>
      <c r="BW6" s="80">
        <v>0</v>
      </c>
      <c r="BX6" s="80">
        <v>0</v>
      </c>
      <c r="BY6" s="80">
        <v>1</v>
      </c>
      <c r="BZ6" s="80">
        <v>0</v>
      </c>
      <c r="CA6" s="80">
        <v>0</v>
      </c>
      <c r="CB6" s="80">
        <v>0</v>
      </c>
      <c r="CC6" s="80" t="s">
        <v>91</v>
      </c>
      <c r="CD6" s="80" t="s">
        <v>144</v>
      </c>
      <c r="CE6" s="80" t="s">
        <v>156</v>
      </c>
      <c r="CF6" s="80" t="s">
        <v>113</v>
      </c>
      <c r="CG6" s="82">
        <v>100</v>
      </c>
      <c r="CH6" s="82">
        <v>93</v>
      </c>
      <c r="CI6" s="80" t="s">
        <v>95</v>
      </c>
    </row>
    <row r="7" spans="1:87" x14ac:dyDescent="0.25">
      <c r="A7" s="80" t="s">
        <v>131</v>
      </c>
      <c r="B7" s="80" t="s">
        <v>1073</v>
      </c>
      <c r="C7" s="80" t="s">
        <v>1074</v>
      </c>
      <c r="D7" s="80" t="s">
        <v>151</v>
      </c>
      <c r="E7" s="80" t="s">
        <v>152</v>
      </c>
      <c r="F7" s="71" t="str">
        <f>HYPERLINK("#DonorTab!B"&amp;MATCH(E7,DonorTab!B:B,0),VLOOKUP(E7,DonorTab!B:B,1,0))</f>
        <v>HOCANF14766697</v>
      </c>
      <c r="G7" s="80" t="s">
        <v>153</v>
      </c>
      <c r="H7" s="80" t="s">
        <v>1215</v>
      </c>
      <c r="I7" s="80" t="s">
        <v>1216</v>
      </c>
      <c r="J7" s="80" t="s">
        <v>143</v>
      </c>
      <c r="K7" s="80">
        <v>7</v>
      </c>
      <c r="L7" s="80">
        <v>1</v>
      </c>
      <c r="M7" s="80">
        <v>3679</v>
      </c>
      <c r="N7" s="80">
        <v>2218</v>
      </c>
      <c r="O7" s="80">
        <v>778</v>
      </c>
      <c r="P7" s="80">
        <v>65</v>
      </c>
      <c r="Q7" s="80">
        <v>0.28000000000000003</v>
      </c>
      <c r="R7" s="80">
        <v>48</v>
      </c>
      <c r="S7" s="80">
        <v>0.17</v>
      </c>
      <c r="T7" s="80">
        <v>105</v>
      </c>
      <c r="U7" s="80">
        <v>14</v>
      </c>
      <c r="V7" s="80">
        <v>8</v>
      </c>
      <c r="W7" s="80">
        <v>14</v>
      </c>
      <c r="X7" s="80">
        <v>9</v>
      </c>
      <c r="Y7" s="80">
        <v>7</v>
      </c>
      <c r="Z7" s="80">
        <v>3</v>
      </c>
      <c r="AA7" s="80">
        <v>4</v>
      </c>
      <c r="AB7" s="80">
        <v>5</v>
      </c>
      <c r="AC7" s="80">
        <v>5</v>
      </c>
      <c r="AD7" s="80">
        <v>10</v>
      </c>
      <c r="AE7" s="80">
        <v>10</v>
      </c>
      <c r="AF7" s="80">
        <v>12</v>
      </c>
      <c r="AG7" s="80">
        <v>5</v>
      </c>
      <c r="AH7" s="80">
        <v>-3</v>
      </c>
      <c r="AI7" s="80">
        <v>9</v>
      </c>
      <c r="AJ7" s="80">
        <v>8</v>
      </c>
      <c r="AK7" s="80">
        <v>5</v>
      </c>
      <c r="AL7" s="80">
        <v>-2</v>
      </c>
      <c r="AM7" s="80">
        <v>11</v>
      </c>
      <c r="AN7" s="80">
        <v>4</v>
      </c>
      <c r="AO7" s="80">
        <v>3</v>
      </c>
      <c r="AP7" s="80">
        <v>7</v>
      </c>
      <c r="AQ7" s="80">
        <v>3</v>
      </c>
      <c r="AR7" s="80">
        <v>5</v>
      </c>
      <c r="AS7" s="80">
        <v>5</v>
      </c>
      <c r="AT7" s="80">
        <v>1</v>
      </c>
      <c r="AU7" s="80">
        <v>9</v>
      </c>
      <c r="AV7" s="80">
        <v>104</v>
      </c>
      <c r="AW7" s="80">
        <v>97</v>
      </c>
      <c r="AX7" s="80">
        <v>106</v>
      </c>
      <c r="AY7" s="80">
        <v>100</v>
      </c>
      <c r="AZ7" s="80">
        <v>95</v>
      </c>
      <c r="BA7" s="80">
        <v>98</v>
      </c>
      <c r="BB7" s="80">
        <v>102</v>
      </c>
      <c r="BC7" s="81">
        <v>45748</v>
      </c>
      <c r="BD7" s="80">
        <v>2825</v>
      </c>
      <c r="BE7" s="80">
        <v>148</v>
      </c>
      <c r="BF7" s="80">
        <v>436</v>
      </c>
      <c r="BG7" s="80">
        <v>20</v>
      </c>
      <c r="BH7" s="80">
        <v>0.01</v>
      </c>
      <c r="BI7" s="80">
        <v>18</v>
      </c>
      <c r="BJ7" s="80">
        <v>0.01</v>
      </c>
      <c r="BK7" s="80">
        <v>2.75</v>
      </c>
      <c r="BL7" s="80">
        <v>1.96</v>
      </c>
      <c r="BM7" s="80">
        <v>1.51</v>
      </c>
      <c r="BN7" s="80">
        <v>1.94</v>
      </c>
      <c r="BO7" s="80">
        <v>1.7</v>
      </c>
      <c r="BP7" s="80">
        <v>-1</v>
      </c>
      <c r="BQ7" s="81">
        <v>45748</v>
      </c>
      <c r="BR7" s="80">
        <v>0</v>
      </c>
      <c r="BS7" s="80">
        <v>0</v>
      </c>
      <c r="BT7" s="80">
        <v>0</v>
      </c>
      <c r="BU7" s="80">
        <v>0</v>
      </c>
      <c r="BV7" s="80">
        <v>0</v>
      </c>
      <c r="BW7" s="80">
        <v>0</v>
      </c>
      <c r="BX7" s="80">
        <v>0</v>
      </c>
      <c r="BY7" s="80">
        <v>1</v>
      </c>
      <c r="BZ7" s="80">
        <v>0</v>
      </c>
      <c r="CA7" s="80">
        <v>0</v>
      </c>
      <c r="CB7" s="80">
        <v>0</v>
      </c>
      <c r="CC7" s="80" t="s">
        <v>92</v>
      </c>
      <c r="CD7" s="80" t="s">
        <v>144</v>
      </c>
      <c r="CE7" s="80" t="s">
        <v>121</v>
      </c>
      <c r="CF7" s="80" t="s">
        <v>94</v>
      </c>
      <c r="CG7" s="80">
        <v>108</v>
      </c>
      <c r="CH7" s="80">
        <v>105</v>
      </c>
      <c r="CI7" s="80" t="s">
        <v>95</v>
      </c>
    </row>
    <row r="8" spans="1:87" x14ac:dyDescent="0.25">
      <c r="A8" s="80" t="s">
        <v>131</v>
      </c>
      <c r="B8" s="80" t="s">
        <v>157</v>
      </c>
      <c r="C8" s="80" t="s">
        <v>158</v>
      </c>
      <c r="D8" s="80" t="s">
        <v>159</v>
      </c>
      <c r="E8" s="80" t="s">
        <v>160</v>
      </c>
      <c r="F8" s="71" t="str">
        <f>HYPERLINK("#DonorTab!B"&amp;MATCH(E8,DonorTab!B:B,0),VLOOKUP(E8,DonorTab!B:B,1,0))</f>
        <v>HOCANF14908616</v>
      </c>
      <c r="G8" s="80" t="s">
        <v>161</v>
      </c>
      <c r="H8" s="80" t="s">
        <v>1219</v>
      </c>
      <c r="I8" s="80" t="s">
        <v>1220</v>
      </c>
      <c r="J8" s="80" t="s">
        <v>173</v>
      </c>
      <c r="K8" s="80">
        <v>6</v>
      </c>
      <c r="L8" s="80">
        <v>1</v>
      </c>
      <c r="M8" s="80">
        <v>3889</v>
      </c>
      <c r="N8" s="80">
        <v>2587</v>
      </c>
      <c r="O8" s="80">
        <v>1424</v>
      </c>
      <c r="P8" s="80">
        <v>122</v>
      </c>
      <c r="Q8" s="80">
        <v>0.53</v>
      </c>
      <c r="R8" s="80">
        <v>51</v>
      </c>
      <c r="S8" s="80">
        <v>0.01</v>
      </c>
      <c r="T8" s="80">
        <v>107</v>
      </c>
      <c r="U8" s="80">
        <v>13</v>
      </c>
      <c r="V8" s="80">
        <v>11</v>
      </c>
      <c r="W8" s="80">
        <v>8</v>
      </c>
      <c r="X8" s="80">
        <v>9</v>
      </c>
      <c r="Y8" s="80">
        <v>6</v>
      </c>
      <c r="Z8" s="80">
        <v>3</v>
      </c>
      <c r="AA8" s="80">
        <v>6</v>
      </c>
      <c r="AB8" s="80">
        <v>5</v>
      </c>
      <c r="AC8" s="80">
        <v>8</v>
      </c>
      <c r="AD8" s="80">
        <v>3</v>
      </c>
      <c r="AE8" s="80">
        <v>7</v>
      </c>
      <c r="AF8" s="80">
        <v>10</v>
      </c>
      <c r="AG8" s="80">
        <v>0</v>
      </c>
      <c r="AH8" s="80">
        <v>4</v>
      </c>
      <c r="AI8" s="80">
        <v>2</v>
      </c>
      <c r="AJ8" s="80">
        <v>7</v>
      </c>
      <c r="AK8" s="80">
        <v>2</v>
      </c>
      <c r="AL8" s="80">
        <v>5</v>
      </c>
      <c r="AM8" s="80">
        <v>6</v>
      </c>
      <c r="AN8" s="80">
        <v>6</v>
      </c>
      <c r="AO8" s="80">
        <v>-4</v>
      </c>
      <c r="AP8" s="80">
        <v>4</v>
      </c>
      <c r="AQ8" s="80">
        <v>3</v>
      </c>
      <c r="AR8" s="80">
        <v>12</v>
      </c>
      <c r="AS8" s="80">
        <v>4</v>
      </c>
      <c r="AT8" s="80">
        <v>2</v>
      </c>
      <c r="AU8" s="80">
        <v>6</v>
      </c>
      <c r="AV8" s="80">
        <v>103</v>
      </c>
      <c r="AW8" s="80">
        <v>95</v>
      </c>
      <c r="AX8" s="80">
        <v>107</v>
      </c>
      <c r="AY8" s="80">
        <v>100</v>
      </c>
      <c r="AZ8" s="80">
        <v>94</v>
      </c>
      <c r="BA8" s="80">
        <v>97</v>
      </c>
      <c r="BB8" s="80">
        <v>99</v>
      </c>
      <c r="BC8" s="81">
        <v>45748</v>
      </c>
      <c r="BD8" s="80">
        <v>3029</v>
      </c>
      <c r="BE8" s="80">
        <v>504</v>
      </c>
      <c r="BF8" s="80">
        <v>1069</v>
      </c>
      <c r="BG8" s="80">
        <v>76</v>
      </c>
      <c r="BH8" s="80">
        <v>0.12</v>
      </c>
      <c r="BI8" s="80">
        <v>27</v>
      </c>
      <c r="BJ8" s="80">
        <v>-0.03</v>
      </c>
      <c r="BK8" s="80">
        <v>2.76</v>
      </c>
      <c r="BL8" s="80">
        <v>2.11</v>
      </c>
      <c r="BM8" s="80">
        <v>1.29</v>
      </c>
      <c r="BN8" s="80">
        <v>0.73</v>
      </c>
      <c r="BO8" s="80">
        <v>1.8</v>
      </c>
      <c r="BP8" s="80">
        <v>-3.5</v>
      </c>
      <c r="BQ8" s="81">
        <v>45748</v>
      </c>
      <c r="BR8" s="80">
        <v>0</v>
      </c>
      <c r="BS8" s="80">
        <v>0</v>
      </c>
      <c r="BT8" s="80">
        <v>0</v>
      </c>
      <c r="BU8" s="80">
        <v>0</v>
      </c>
      <c r="BV8" s="80">
        <v>0</v>
      </c>
      <c r="BW8" s="80">
        <v>0</v>
      </c>
      <c r="BX8" s="80">
        <v>0</v>
      </c>
      <c r="BY8" s="80">
        <v>1</v>
      </c>
      <c r="BZ8" s="80">
        <v>1</v>
      </c>
      <c r="CA8" s="80">
        <v>0</v>
      </c>
      <c r="CB8" s="80">
        <v>0</v>
      </c>
      <c r="CC8" s="80" t="s">
        <v>92</v>
      </c>
      <c r="CD8" s="80" t="s">
        <v>92</v>
      </c>
      <c r="CE8" s="80" t="s">
        <v>93</v>
      </c>
      <c r="CF8" s="80" t="s">
        <v>94</v>
      </c>
      <c r="CG8" s="80">
        <v>111</v>
      </c>
      <c r="CH8" s="80">
        <v>110</v>
      </c>
      <c r="CI8" s="80" t="s">
        <v>95</v>
      </c>
    </row>
    <row r="9" spans="1:87" x14ac:dyDescent="0.25">
      <c r="A9" s="80" t="s">
        <v>131</v>
      </c>
      <c r="B9" s="80" t="s">
        <v>157</v>
      </c>
      <c r="C9" s="80" t="s">
        <v>158</v>
      </c>
      <c r="D9" s="80" t="s">
        <v>159</v>
      </c>
      <c r="E9" s="80" t="s">
        <v>160</v>
      </c>
      <c r="F9" s="71" t="str">
        <f>HYPERLINK("#DonorTab!B"&amp;MATCH(E9,DonorTab!B:B,0),VLOOKUP(E9,DonorTab!B:B,1,0))</f>
        <v>HOCANF14908616</v>
      </c>
      <c r="G9" s="80" t="s">
        <v>161</v>
      </c>
      <c r="H9" s="80" t="s">
        <v>1221</v>
      </c>
      <c r="I9" s="80" t="s">
        <v>1222</v>
      </c>
      <c r="J9" s="80" t="s">
        <v>103</v>
      </c>
      <c r="K9" s="80">
        <v>7</v>
      </c>
      <c r="L9" s="80">
        <v>1</v>
      </c>
      <c r="M9" s="80">
        <v>3861</v>
      </c>
      <c r="N9" s="80">
        <v>2491</v>
      </c>
      <c r="O9" s="80">
        <v>1233</v>
      </c>
      <c r="P9" s="80">
        <v>107</v>
      </c>
      <c r="Q9" s="80">
        <v>0.46</v>
      </c>
      <c r="R9" s="80">
        <v>59</v>
      </c>
      <c r="S9" s="80">
        <v>0.13</v>
      </c>
      <c r="T9" s="80">
        <v>105</v>
      </c>
      <c r="U9" s="80">
        <v>13</v>
      </c>
      <c r="V9" s="80">
        <v>11</v>
      </c>
      <c r="W9" s="80">
        <v>8</v>
      </c>
      <c r="X9" s="80">
        <v>8</v>
      </c>
      <c r="Y9" s="80">
        <v>5</v>
      </c>
      <c r="Z9" s="80">
        <v>6</v>
      </c>
      <c r="AA9" s="80">
        <v>6</v>
      </c>
      <c r="AB9" s="80">
        <v>3</v>
      </c>
      <c r="AC9" s="80">
        <v>9</v>
      </c>
      <c r="AD9" s="80">
        <v>7</v>
      </c>
      <c r="AE9" s="80">
        <v>6</v>
      </c>
      <c r="AF9" s="80">
        <v>9</v>
      </c>
      <c r="AG9" s="80">
        <v>2</v>
      </c>
      <c r="AH9" s="80">
        <v>2</v>
      </c>
      <c r="AI9" s="80">
        <v>4</v>
      </c>
      <c r="AJ9" s="80">
        <v>8</v>
      </c>
      <c r="AK9" s="80">
        <v>-1</v>
      </c>
      <c r="AL9" s="80">
        <v>0</v>
      </c>
      <c r="AM9" s="80">
        <v>6</v>
      </c>
      <c r="AN9" s="80">
        <v>6</v>
      </c>
      <c r="AO9" s="80">
        <v>-5</v>
      </c>
      <c r="AP9" s="80">
        <v>6</v>
      </c>
      <c r="AQ9" s="80">
        <v>1</v>
      </c>
      <c r="AR9" s="80">
        <v>8</v>
      </c>
      <c r="AS9" s="80">
        <v>1</v>
      </c>
      <c r="AT9" s="80">
        <v>5</v>
      </c>
      <c r="AU9" s="80">
        <v>4</v>
      </c>
      <c r="AV9" s="80">
        <v>104</v>
      </c>
      <c r="AW9" s="80">
        <v>97</v>
      </c>
      <c r="AX9" s="80">
        <v>106</v>
      </c>
      <c r="AY9" s="80">
        <v>97</v>
      </c>
      <c r="AZ9" s="80">
        <v>97</v>
      </c>
      <c r="BA9" s="80">
        <v>98</v>
      </c>
      <c r="BB9" s="80">
        <v>99</v>
      </c>
      <c r="BC9" s="81">
        <v>45748</v>
      </c>
      <c r="BD9" s="80">
        <v>3023</v>
      </c>
      <c r="BE9" s="80">
        <v>420</v>
      </c>
      <c r="BF9" s="80">
        <v>943</v>
      </c>
      <c r="BG9" s="80">
        <v>59</v>
      </c>
      <c r="BH9" s="80">
        <v>7.0000000000000007E-2</v>
      </c>
      <c r="BI9" s="80">
        <v>33</v>
      </c>
      <c r="BJ9" s="80">
        <v>0.01</v>
      </c>
      <c r="BK9" s="80">
        <v>2.83</v>
      </c>
      <c r="BL9" s="80">
        <v>2.16</v>
      </c>
      <c r="BM9" s="80">
        <v>1.4</v>
      </c>
      <c r="BN9" s="80">
        <v>0.61</v>
      </c>
      <c r="BO9" s="80">
        <v>2.1</v>
      </c>
      <c r="BP9" s="80">
        <v>-2.2000000000000002</v>
      </c>
      <c r="BQ9" s="81">
        <v>45748</v>
      </c>
      <c r="BR9" s="80">
        <v>0</v>
      </c>
      <c r="BS9" s="80">
        <v>0</v>
      </c>
      <c r="BT9" s="80">
        <v>0</v>
      </c>
      <c r="BU9" s="80">
        <v>0</v>
      </c>
      <c r="BV9" s="80">
        <v>0</v>
      </c>
      <c r="BW9" s="80">
        <v>0</v>
      </c>
      <c r="BX9" s="80">
        <v>0</v>
      </c>
      <c r="BY9" s="80">
        <v>1</v>
      </c>
      <c r="BZ9" s="80">
        <v>0</v>
      </c>
      <c r="CA9" s="80">
        <v>0</v>
      </c>
      <c r="CB9" s="80">
        <v>0</v>
      </c>
      <c r="CC9" s="80" t="s">
        <v>92</v>
      </c>
      <c r="CD9" s="80" t="s">
        <v>92</v>
      </c>
      <c r="CE9" s="80" t="s">
        <v>93</v>
      </c>
      <c r="CF9" s="80" t="s">
        <v>94</v>
      </c>
      <c r="CG9" s="80">
        <v>110</v>
      </c>
      <c r="CH9" s="80">
        <v>108</v>
      </c>
      <c r="CI9" s="80" t="s">
        <v>95</v>
      </c>
    </row>
    <row r="10" spans="1:87" x14ac:dyDescent="0.25">
      <c r="A10" s="80" t="s">
        <v>131</v>
      </c>
      <c r="B10" s="80" t="s">
        <v>157</v>
      </c>
      <c r="C10" s="80" t="s">
        <v>158</v>
      </c>
      <c r="D10" s="80" t="s">
        <v>164</v>
      </c>
      <c r="E10" s="80" t="s">
        <v>165</v>
      </c>
      <c r="F10" s="71" t="str">
        <f>HYPERLINK("#DonorTab!B"&amp;MATCH(E10,DonorTab!B:B,0),VLOOKUP(E10,DonorTab!B:B,1,0))</f>
        <v>HOCANF14908977</v>
      </c>
      <c r="G10" s="80" t="s">
        <v>166</v>
      </c>
      <c r="H10" s="80" t="s">
        <v>167</v>
      </c>
      <c r="I10" s="80" t="s">
        <v>168</v>
      </c>
      <c r="J10" s="80" t="s">
        <v>169</v>
      </c>
      <c r="K10" s="80">
        <v>6</v>
      </c>
      <c r="L10" s="80">
        <v>1</v>
      </c>
      <c r="M10" s="80">
        <v>3822</v>
      </c>
      <c r="N10" s="80">
        <v>2466</v>
      </c>
      <c r="O10" s="80">
        <v>1422</v>
      </c>
      <c r="P10" s="80">
        <v>106</v>
      </c>
      <c r="Q10" s="80">
        <v>0.41</v>
      </c>
      <c r="R10" s="80">
        <v>69</v>
      </c>
      <c r="S10" s="80">
        <v>0.16</v>
      </c>
      <c r="T10" s="80">
        <v>99</v>
      </c>
      <c r="U10" s="80">
        <v>13</v>
      </c>
      <c r="V10" s="80">
        <v>11</v>
      </c>
      <c r="W10" s="80">
        <v>9</v>
      </c>
      <c r="X10" s="80">
        <v>9</v>
      </c>
      <c r="Y10" s="80">
        <v>0</v>
      </c>
      <c r="Z10" s="80">
        <v>4</v>
      </c>
      <c r="AA10" s="80">
        <v>8</v>
      </c>
      <c r="AB10" s="80">
        <v>4</v>
      </c>
      <c r="AC10" s="80">
        <v>10</v>
      </c>
      <c r="AD10" s="80">
        <v>4</v>
      </c>
      <c r="AE10" s="80">
        <v>7</v>
      </c>
      <c r="AF10" s="80">
        <v>11</v>
      </c>
      <c r="AG10" s="80">
        <v>4</v>
      </c>
      <c r="AH10" s="80">
        <v>2</v>
      </c>
      <c r="AI10" s="80">
        <v>8</v>
      </c>
      <c r="AJ10" s="80">
        <v>10</v>
      </c>
      <c r="AK10" s="80">
        <v>4</v>
      </c>
      <c r="AL10" s="80">
        <v>-2</v>
      </c>
      <c r="AM10" s="80">
        <v>8</v>
      </c>
      <c r="AN10" s="80">
        <v>6</v>
      </c>
      <c r="AO10" s="80">
        <v>-3</v>
      </c>
      <c r="AP10" s="80">
        <v>6</v>
      </c>
      <c r="AQ10" s="80">
        <v>5</v>
      </c>
      <c r="AR10" s="80">
        <v>9</v>
      </c>
      <c r="AS10" s="80">
        <v>-2</v>
      </c>
      <c r="AT10" s="80">
        <v>-4</v>
      </c>
      <c r="AU10" s="80">
        <v>6</v>
      </c>
      <c r="AV10" s="80">
        <v>101</v>
      </c>
      <c r="AW10" s="80">
        <v>95</v>
      </c>
      <c r="AX10" s="80">
        <v>101</v>
      </c>
      <c r="AY10" s="80">
        <v>94</v>
      </c>
      <c r="AZ10" s="80">
        <v>105</v>
      </c>
      <c r="BA10" s="80">
        <v>98</v>
      </c>
      <c r="BB10" s="80">
        <v>101</v>
      </c>
      <c r="BC10" s="81">
        <v>45748</v>
      </c>
      <c r="BD10" s="80">
        <v>3055</v>
      </c>
      <c r="BE10" s="80">
        <v>409</v>
      </c>
      <c r="BF10" s="80">
        <v>1045</v>
      </c>
      <c r="BG10" s="80">
        <v>65</v>
      </c>
      <c r="BH10" s="80">
        <v>0.08</v>
      </c>
      <c r="BI10" s="80">
        <v>42</v>
      </c>
      <c r="BJ10" s="80">
        <v>0.03</v>
      </c>
      <c r="BK10" s="80">
        <v>2.94</v>
      </c>
      <c r="BL10" s="80">
        <v>2.81</v>
      </c>
      <c r="BM10" s="80">
        <v>1.87</v>
      </c>
      <c r="BN10" s="80">
        <v>1.56</v>
      </c>
      <c r="BO10" s="80">
        <v>0.8</v>
      </c>
      <c r="BP10" s="80">
        <v>-4.0999999999999996</v>
      </c>
      <c r="BQ10" s="81">
        <v>45748</v>
      </c>
      <c r="BR10" s="80">
        <v>0</v>
      </c>
      <c r="BS10" s="80">
        <v>0</v>
      </c>
      <c r="BT10" s="80">
        <v>0</v>
      </c>
      <c r="BU10" s="80">
        <v>0</v>
      </c>
      <c r="BV10" s="80">
        <v>0</v>
      </c>
      <c r="BW10" s="80">
        <v>0</v>
      </c>
      <c r="BX10" s="80">
        <v>0</v>
      </c>
      <c r="BY10" s="80">
        <v>1</v>
      </c>
      <c r="BZ10" s="80">
        <v>0</v>
      </c>
      <c r="CA10" s="80">
        <v>0</v>
      </c>
      <c r="CB10" s="80">
        <v>0</v>
      </c>
      <c r="CC10" s="80" t="s">
        <v>92</v>
      </c>
      <c r="CD10" s="80" t="s">
        <v>92</v>
      </c>
      <c r="CE10" s="80" t="s">
        <v>112</v>
      </c>
      <c r="CF10" s="80" t="s">
        <v>130</v>
      </c>
      <c r="CG10" s="80">
        <v>100</v>
      </c>
      <c r="CH10" s="80">
        <v>100</v>
      </c>
      <c r="CI10" s="80" t="s">
        <v>95</v>
      </c>
    </row>
    <row r="11" spans="1:87" x14ac:dyDescent="0.25">
      <c r="A11" s="80" t="s">
        <v>131</v>
      </c>
      <c r="B11" s="80" t="s">
        <v>157</v>
      </c>
      <c r="C11" s="80" t="s">
        <v>158</v>
      </c>
      <c r="D11" s="80" t="s">
        <v>164</v>
      </c>
      <c r="E11" s="80" t="s">
        <v>165</v>
      </c>
      <c r="F11" s="71" t="str">
        <f>HYPERLINK("#DonorTab!B"&amp;MATCH(E11,DonorTab!B:B,0),VLOOKUP(E11,DonorTab!B:B,1,0))</f>
        <v>HOCANF14908977</v>
      </c>
      <c r="G11" s="80" t="s">
        <v>166</v>
      </c>
      <c r="H11" s="80" t="s">
        <v>1223</v>
      </c>
      <c r="I11" s="80" t="s">
        <v>1224</v>
      </c>
      <c r="J11" s="80" t="s">
        <v>173</v>
      </c>
      <c r="K11" s="80">
        <v>7</v>
      </c>
      <c r="L11" s="80">
        <v>1</v>
      </c>
      <c r="M11" s="80">
        <v>3717</v>
      </c>
      <c r="N11" s="80">
        <v>2070</v>
      </c>
      <c r="O11" s="80">
        <v>1668</v>
      </c>
      <c r="P11" s="80">
        <v>98</v>
      </c>
      <c r="Q11" s="80">
        <v>0.24</v>
      </c>
      <c r="R11" s="80">
        <v>67</v>
      </c>
      <c r="S11" s="80">
        <v>0.06</v>
      </c>
      <c r="T11" s="80">
        <v>97</v>
      </c>
      <c r="U11" s="80">
        <v>14</v>
      </c>
      <c r="V11" s="80">
        <v>14</v>
      </c>
      <c r="W11" s="80">
        <v>6</v>
      </c>
      <c r="X11" s="80">
        <v>9</v>
      </c>
      <c r="Y11" s="80">
        <v>1</v>
      </c>
      <c r="Z11" s="80">
        <v>8</v>
      </c>
      <c r="AA11" s="80">
        <v>8</v>
      </c>
      <c r="AB11" s="80">
        <v>7</v>
      </c>
      <c r="AC11" s="80">
        <v>11</v>
      </c>
      <c r="AD11" s="80">
        <v>5</v>
      </c>
      <c r="AE11" s="80">
        <v>10</v>
      </c>
      <c r="AF11" s="80">
        <v>11</v>
      </c>
      <c r="AG11" s="80">
        <v>4</v>
      </c>
      <c r="AH11" s="80">
        <v>2</v>
      </c>
      <c r="AI11" s="80">
        <v>4</v>
      </c>
      <c r="AJ11" s="80">
        <v>9</v>
      </c>
      <c r="AK11" s="80">
        <v>2</v>
      </c>
      <c r="AL11" s="80">
        <v>-1</v>
      </c>
      <c r="AM11" s="80">
        <v>2</v>
      </c>
      <c r="AN11" s="80">
        <v>5</v>
      </c>
      <c r="AO11" s="80">
        <v>-2</v>
      </c>
      <c r="AP11" s="80">
        <v>3</v>
      </c>
      <c r="AQ11" s="80">
        <v>5</v>
      </c>
      <c r="AR11" s="80">
        <v>10</v>
      </c>
      <c r="AS11" s="80">
        <v>-3</v>
      </c>
      <c r="AT11" s="80">
        <v>-2</v>
      </c>
      <c r="AU11" s="80">
        <v>6</v>
      </c>
      <c r="AV11" s="80">
        <v>99</v>
      </c>
      <c r="AW11" s="80">
        <v>94</v>
      </c>
      <c r="AX11" s="80">
        <v>99</v>
      </c>
      <c r="AY11" s="80">
        <v>96</v>
      </c>
      <c r="AZ11" s="80">
        <v>105</v>
      </c>
      <c r="BA11" s="80">
        <v>99</v>
      </c>
      <c r="BB11" s="80">
        <v>97</v>
      </c>
      <c r="BC11" s="81">
        <v>45748</v>
      </c>
      <c r="BD11" s="80">
        <v>2891</v>
      </c>
      <c r="BE11" s="80">
        <v>259</v>
      </c>
      <c r="BF11" s="80">
        <v>1192</v>
      </c>
      <c r="BG11" s="80">
        <v>52</v>
      </c>
      <c r="BH11" s="80">
        <v>0.01</v>
      </c>
      <c r="BI11" s="80">
        <v>35</v>
      </c>
      <c r="BJ11" s="80">
        <v>-0.01</v>
      </c>
      <c r="BK11" s="80">
        <v>3.03</v>
      </c>
      <c r="BL11" s="80">
        <v>2.46</v>
      </c>
      <c r="BM11" s="80">
        <v>1.74</v>
      </c>
      <c r="BN11" s="80">
        <v>0.76</v>
      </c>
      <c r="BO11" s="80">
        <v>-0.2</v>
      </c>
      <c r="BP11" s="80">
        <v>-4.2</v>
      </c>
      <c r="BQ11" s="81">
        <v>45748</v>
      </c>
      <c r="BR11" s="80">
        <v>0</v>
      </c>
      <c r="BS11" s="80">
        <v>0</v>
      </c>
      <c r="BT11" s="80">
        <v>0</v>
      </c>
      <c r="BU11" s="80">
        <v>0</v>
      </c>
      <c r="BV11" s="80">
        <v>0</v>
      </c>
      <c r="BW11" s="80">
        <v>0</v>
      </c>
      <c r="BX11" s="80">
        <v>0</v>
      </c>
      <c r="BY11" s="80">
        <v>1</v>
      </c>
      <c r="BZ11" s="80">
        <v>0</v>
      </c>
      <c r="CA11" s="80">
        <v>0</v>
      </c>
      <c r="CB11" s="80">
        <v>0</v>
      </c>
      <c r="CC11" s="80" t="s">
        <v>92</v>
      </c>
      <c r="CD11" s="80" t="s">
        <v>92</v>
      </c>
      <c r="CE11" s="80" t="s">
        <v>112</v>
      </c>
      <c r="CF11" s="80" t="s">
        <v>130</v>
      </c>
      <c r="CG11" s="80">
        <v>98</v>
      </c>
      <c r="CH11" s="80">
        <v>104</v>
      </c>
      <c r="CI11" s="80" t="s">
        <v>95</v>
      </c>
    </row>
    <row r="12" spans="1:87" x14ac:dyDescent="0.25">
      <c r="A12" s="80" t="s">
        <v>131</v>
      </c>
      <c r="B12" s="80" t="s">
        <v>157</v>
      </c>
      <c r="C12" s="80" t="s">
        <v>158</v>
      </c>
      <c r="D12" s="80" t="s">
        <v>164</v>
      </c>
      <c r="E12" s="80" t="s">
        <v>165</v>
      </c>
      <c r="F12" s="71" t="str">
        <f>HYPERLINK("#DonorTab!B"&amp;MATCH(E12,DonorTab!B:B,0),VLOOKUP(E12,DonorTab!B:B,1,0))</f>
        <v>HOCANF14908977</v>
      </c>
      <c r="G12" s="80" t="s">
        <v>166</v>
      </c>
      <c r="H12" s="80" t="s">
        <v>1096</v>
      </c>
      <c r="I12" s="80" t="s">
        <v>1097</v>
      </c>
      <c r="J12" s="80" t="s">
        <v>169</v>
      </c>
      <c r="K12" s="80">
        <v>6</v>
      </c>
      <c r="L12" s="80">
        <v>1</v>
      </c>
      <c r="M12" s="80">
        <v>3857</v>
      </c>
      <c r="N12" s="80">
        <v>2395</v>
      </c>
      <c r="O12" s="80">
        <v>1204</v>
      </c>
      <c r="P12" s="80">
        <v>92</v>
      </c>
      <c r="Q12" s="80">
        <v>0.37</v>
      </c>
      <c r="R12" s="80">
        <v>59</v>
      </c>
      <c r="S12" s="80">
        <v>0.13</v>
      </c>
      <c r="T12" s="80">
        <v>100</v>
      </c>
      <c r="U12" s="80">
        <v>13</v>
      </c>
      <c r="V12" s="80">
        <v>13</v>
      </c>
      <c r="W12" s="80">
        <v>7</v>
      </c>
      <c r="X12" s="80">
        <v>6</v>
      </c>
      <c r="Y12" s="80">
        <v>1</v>
      </c>
      <c r="Z12" s="80">
        <v>8</v>
      </c>
      <c r="AA12" s="80">
        <v>7</v>
      </c>
      <c r="AB12" s="80">
        <v>3</v>
      </c>
      <c r="AC12" s="80">
        <v>11</v>
      </c>
      <c r="AD12" s="80">
        <v>2</v>
      </c>
      <c r="AE12" s="80">
        <v>7</v>
      </c>
      <c r="AF12" s="80">
        <v>10</v>
      </c>
      <c r="AG12" s="80">
        <v>2</v>
      </c>
      <c r="AH12" s="80">
        <v>2</v>
      </c>
      <c r="AI12" s="80">
        <v>3</v>
      </c>
      <c r="AJ12" s="80">
        <v>8</v>
      </c>
      <c r="AK12" s="80">
        <v>1</v>
      </c>
      <c r="AL12" s="80">
        <v>-1</v>
      </c>
      <c r="AM12" s="80">
        <v>3</v>
      </c>
      <c r="AN12" s="80">
        <v>0</v>
      </c>
      <c r="AO12" s="80">
        <v>-4</v>
      </c>
      <c r="AP12" s="80">
        <v>2</v>
      </c>
      <c r="AQ12" s="80">
        <v>2</v>
      </c>
      <c r="AR12" s="80">
        <v>6</v>
      </c>
      <c r="AS12" s="80">
        <v>-2</v>
      </c>
      <c r="AT12" s="80">
        <v>1</v>
      </c>
      <c r="AU12" s="80">
        <v>4</v>
      </c>
      <c r="AV12" s="80">
        <v>105</v>
      </c>
      <c r="AW12" s="80">
        <v>98</v>
      </c>
      <c r="AX12" s="80">
        <v>103</v>
      </c>
      <c r="AY12" s="80">
        <v>96</v>
      </c>
      <c r="AZ12" s="80">
        <v>106</v>
      </c>
      <c r="BA12" s="80">
        <v>98</v>
      </c>
      <c r="BB12" s="80">
        <v>100</v>
      </c>
      <c r="BC12" s="81">
        <v>45748</v>
      </c>
      <c r="BD12" s="80">
        <v>3041</v>
      </c>
      <c r="BE12" s="80">
        <v>469</v>
      </c>
      <c r="BF12" s="80">
        <v>636</v>
      </c>
      <c r="BG12" s="80">
        <v>65</v>
      </c>
      <c r="BH12" s="80">
        <v>0.14000000000000001</v>
      </c>
      <c r="BI12" s="80">
        <v>33</v>
      </c>
      <c r="BJ12" s="80">
        <v>0.05</v>
      </c>
      <c r="BK12" s="80">
        <v>2.92</v>
      </c>
      <c r="BL12" s="80">
        <v>1.96</v>
      </c>
      <c r="BM12" s="80">
        <v>1.61</v>
      </c>
      <c r="BN12" s="80">
        <v>0.97</v>
      </c>
      <c r="BO12" s="80">
        <v>1.7</v>
      </c>
      <c r="BP12" s="80">
        <v>-2.2999999999999998</v>
      </c>
      <c r="BQ12" s="81">
        <v>45748</v>
      </c>
      <c r="BR12" s="80">
        <v>0</v>
      </c>
      <c r="BS12" s="80">
        <v>0</v>
      </c>
      <c r="BT12" s="80">
        <v>0</v>
      </c>
      <c r="BU12" s="80">
        <v>0</v>
      </c>
      <c r="BV12" s="80">
        <v>0</v>
      </c>
      <c r="BW12" s="80">
        <v>0</v>
      </c>
      <c r="BX12" s="80">
        <v>0</v>
      </c>
      <c r="BY12" s="80">
        <v>1</v>
      </c>
      <c r="BZ12" s="80">
        <v>0</v>
      </c>
      <c r="CA12" s="80">
        <v>0</v>
      </c>
      <c r="CB12" s="80">
        <v>0</v>
      </c>
      <c r="CC12" s="80" t="s">
        <v>92</v>
      </c>
      <c r="CD12" s="80" t="s">
        <v>92</v>
      </c>
      <c r="CE12" s="80" t="s">
        <v>112</v>
      </c>
      <c r="CF12" s="80" t="s">
        <v>130</v>
      </c>
      <c r="CG12" s="80">
        <v>105</v>
      </c>
      <c r="CH12" s="80">
        <v>104</v>
      </c>
      <c r="CI12" s="80" t="s">
        <v>84</v>
      </c>
    </row>
    <row r="13" spans="1:87" x14ac:dyDescent="0.25">
      <c r="A13" s="80" t="s">
        <v>131</v>
      </c>
      <c r="B13" s="80" t="s">
        <v>157</v>
      </c>
      <c r="C13" s="80" t="s">
        <v>158</v>
      </c>
      <c r="D13" s="80" t="s">
        <v>164</v>
      </c>
      <c r="E13" s="80" t="s">
        <v>165</v>
      </c>
      <c r="F13" s="71" t="str">
        <f>HYPERLINK("#DonorTab!B"&amp;MATCH(E13,DonorTab!B:B,0),VLOOKUP(E13,DonorTab!B:B,1,0))</f>
        <v>HOCANF14908977</v>
      </c>
      <c r="G13" s="80" t="s">
        <v>166</v>
      </c>
      <c r="H13" s="80" t="s">
        <v>1108</v>
      </c>
      <c r="I13" s="80" t="s">
        <v>1109</v>
      </c>
      <c r="J13" s="80" t="s">
        <v>107</v>
      </c>
      <c r="K13" s="80">
        <v>8</v>
      </c>
      <c r="L13" s="80">
        <v>1</v>
      </c>
      <c r="M13" s="80">
        <v>3783</v>
      </c>
      <c r="N13" s="80">
        <v>2125</v>
      </c>
      <c r="O13" s="80">
        <v>1434</v>
      </c>
      <c r="P13" s="80">
        <v>90</v>
      </c>
      <c r="Q13" s="80">
        <v>0.25</v>
      </c>
      <c r="R13" s="80">
        <v>61</v>
      </c>
      <c r="S13" s="80">
        <v>0.08</v>
      </c>
      <c r="T13" s="80">
        <v>99</v>
      </c>
      <c r="U13" s="80">
        <v>13</v>
      </c>
      <c r="V13" s="80">
        <v>12</v>
      </c>
      <c r="W13" s="80">
        <v>10</v>
      </c>
      <c r="X13" s="80">
        <v>7</v>
      </c>
      <c r="Y13" s="80">
        <v>-1</v>
      </c>
      <c r="Z13" s="80">
        <v>2</v>
      </c>
      <c r="AA13" s="80">
        <v>7</v>
      </c>
      <c r="AB13" s="80">
        <v>5</v>
      </c>
      <c r="AC13" s="80">
        <v>9</v>
      </c>
      <c r="AD13" s="80">
        <v>1</v>
      </c>
      <c r="AE13" s="80">
        <v>7</v>
      </c>
      <c r="AF13" s="80">
        <v>11</v>
      </c>
      <c r="AG13" s="80">
        <v>2</v>
      </c>
      <c r="AH13" s="80">
        <v>1</v>
      </c>
      <c r="AI13" s="80">
        <v>6</v>
      </c>
      <c r="AJ13" s="80">
        <v>11</v>
      </c>
      <c r="AK13" s="80">
        <v>2</v>
      </c>
      <c r="AL13" s="80">
        <v>-3</v>
      </c>
      <c r="AM13" s="80">
        <v>3</v>
      </c>
      <c r="AN13" s="80">
        <v>-2</v>
      </c>
      <c r="AO13" s="80">
        <v>-3</v>
      </c>
      <c r="AP13" s="80">
        <v>5</v>
      </c>
      <c r="AQ13" s="80">
        <v>3</v>
      </c>
      <c r="AR13" s="80">
        <v>5</v>
      </c>
      <c r="AS13" s="80">
        <v>-2</v>
      </c>
      <c r="AT13" s="80">
        <v>-2</v>
      </c>
      <c r="AU13" s="80">
        <v>1</v>
      </c>
      <c r="AV13" s="80">
        <v>103</v>
      </c>
      <c r="AW13" s="80">
        <v>97</v>
      </c>
      <c r="AX13" s="80">
        <v>101</v>
      </c>
      <c r="AY13" s="80">
        <v>95</v>
      </c>
      <c r="AZ13" s="80">
        <v>104</v>
      </c>
      <c r="BA13" s="80">
        <v>101</v>
      </c>
      <c r="BB13" s="80">
        <v>95</v>
      </c>
      <c r="BC13" s="81">
        <v>45748</v>
      </c>
      <c r="BD13" s="80">
        <v>2864</v>
      </c>
      <c r="BE13" s="80">
        <v>291</v>
      </c>
      <c r="BF13" s="80">
        <v>763</v>
      </c>
      <c r="BG13" s="80">
        <v>50</v>
      </c>
      <c r="BH13" s="80">
        <v>7.0000000000000007E-2</v>
      </c>
      <c r="BI13" s="80">
        <v>27</v>
      </c>
      <c r="BJ13" s="80">
        <v>0.01</v>
      </c>
      <c r="BK13" s="80">
        <v>2.94</v>
      </c>
      <c r="BL13" s="80">
        <v>1.64</v>
      </c>
      <c r="BM13" s="80">
        <v>1.37</v>
      </c>
      <c r="BN13" s="80">
        <v>0.79</v>
      </c>
      <c r="BO13" s="80">
        <v>1.1000000000000001</v>
      </c>
      <c r="BP13" s="80">
        <v>-3.4</v>
      </c>
      <c r="BQ13" s="81">
        <v>45748</v>
      </c>
      <c r="BR13" s="80">
        <v>0</v>
      </c>
      <c r="BS13" s="80">
        <v>0</v>
      </c>
      <c r="BT13" s="80">
        <v>0</v>
      </c>
      <c r="BU13" s="80">
        <v>0</v>
      </c>
      <c r="BV13" s="80">
        <v>0</v>
      </c>
      <c r="BW13" s="80">
        <v>0</v>
      </c>
      <c r="BX13" s="80">
        <v>0</v>
      </c>
      <c r="BY13" s="80">
        <v>1</v>
      </c>
      <c r="BZ13" s="80">
        <v>0</v>
      </c>
      <c r="CA13" s="80">
        <v>0</v>
      </c>
      <c r="CB13" s="80">
        <v>0</v>
      </c>
      <c r="CC13" s="80" t="s">
        <v>92</v>
      </c>
      <c r="CD13" s="80" t="s">
        <v>92</v>
      </c>
      <c r="CE13" s="80" t="s">
        <v>99</v>
      </c>
      <c r="CF13" s="80" t="s">
        <v>94</v>
      </c>
      <c r="CG13" s="80">
        <v>107</v>
      </c>
      <c r="CH13" s="80">
        <v>108</v>
      </c>
      <c r="CI13" s="80" t="s">
        <v>95</v>
      </c>
    </row>
    <row r="14" spans="1:87" x14ac:dyDescent="0.25">
      <c r="A14" s="80" t="s">
        <v>131</v>
      </c>
      <c r="B14" s="80" t="s">
        <v>1130</v>
      </c>
      <c r="C14" s="80" t="s">
        <v>1131</v>
      </c>
      <c r="D14" s="80" t="s">
        <v>164</v>
      </c>
      <c r="E14" s="80" t="s">
        <v>165</v>
      </c>
      <c r="F14" s="71" t="str">
        <f>HYPERLINK("#DonorTab!B"&amp;MATCH(E14,DonorTab!B:B,0),VLOOKUP(E14,DonorTab!B:B,1,0))</f>
        <v>HOCANF14908977</v>
      </c>
      <c r="G14" s="80" t="s">
        <v>166</v>
      </c>
      <c r="H14" s="80" t="s">
        <v>1161</v>
      </c>
      <c r="I14" s="80" t="s">
        <v>1162</v>
      </c>
      <c r="J14" s="80" t="s">
        <v>169</v>
      </c>
      <c r="K14" s="80">
        <v>6</v>
      </c>
      <c r="L14" s="80">
        <v>1</v>
      </c>
      <c r="M14" s="80">
        <v>3741</v>
      </c>
      <c r="N14" s="80">
        <v>2248</v>
      </c>
      <c r="O14" s="80">
        <v>1446</v>
      </c>
      <c r="P14" s="80">
        <v>91</v>
      </c>
      <c r="Q14" s="80">
        <v>0.28000000000000003</v>
      </c>
      <c r="R14" s="80">
        <v>60</v>
      </c>
      <c r="S14" s="80">
        <v>0.08</v>
      </c>
      <c r="T14" s="80">
        <v>101</v>
      </c>
      <c r="U14" s="80">
        <v>14</v>
      </c>
      <c r="V14" s="80">
        <v>13</v>
      </c>
      <c r="W14" s="80">
        <v>6</v>
      </c>
      <c r="X14" s="80">
        <v>9</v>
      </c>
      <c r="Y14" s="80">
        <v>6</v>
      </c>
      <c r="Z14" s="80">
        <v>5</v>
      </c>
      <c r="AA14" s="80">
        <v>4</v>
      </c>
      <c r="AB14" s="80">
        <v>2</v>
      </c>
      <c r="AC14" s="80">
        <v>10</v>
      </c>
      <c r="AD14" s="80">
        <v>4</v>
      </c>
      <c r="AE14" s="80">
        <v>13</v>
      </c>
      <c r="AF14" s="80">
        <v>13</v>
      </c>
      <c r="AG14" s="80">
        <v>-1</v>
      </c>
      <c r="AH14" s="80">
        <v>1</v>
      </c>
      <c r="AI14" s="80">
        <v>4</v>
      </c>
      <c r="AJ14" s="80">
        <v>5</v>
      </c>
      <c r="AK14" s="80">
        <v>5</v>
      </c>
      <c r="AL14" s="80">
        <v>-3</v>
      </c>
      <c r="AM14" s="80">
        <v>5</v>
      </c>
      <c r="AN14" s="80">
        <v>6</v>
      </c>
      <c r="AO14" s="80">
        <v>-3</v>
      </c>
      <c r="AP14" s="80">
        <v>3</v>
      </c>
      <c r="AQ14" s="80">
        <v>5</v>
      </c>
      <c r="AR14" s="80">
        <v>9</v>
      </c>
      <c r="AS14" s="80">
        <v>5</v>
      </c>
      <c r="AT14" s="80">
        <v>6</v>
      </c>
      <c r="AU14" s="80">
        <v>4</v>
      </c>
      <c r="AV14" s="80">
        <v>102</v>
      </c>
      <c r="AW14" s="80">
        <v>98</v>
      </c>
      <c r="AX14" s="80">
        <v>104</v>
      </c>
      <c r="AY14" s="80">
        <v>97</v>
      </c>
      <c r="AZ14" s="80">
        <v>98</v>
      </c>
      <c r="BA14" s="80">
        <v>100</v>
      </c>
      <c r="BB14" s="80">
        <v>100</v>
      </c>
      <c r="BC14" s="81">
        <v>45748</v>
      </c>
      <c r="BD14" s="80">
        <v>2947</v>
      </c>
      <c r="BE14" s="80">
        <v>307</v>
      </c>
      <c r="BF14" s="80">
        <v>962</v>
      </c>
      <c r="BG14" s="80">
        <v>55</v>
      </c>
      <c r="BH14" s="80">
        <v>0.06</v>
      </c>
      <c r="BI14" s="80">
        <v>30</v>
      </c>
      <c r="BJ14" s="80">
        <v>-0.01</v>
      </c>
      <c r="BK14" s="80">
        <v>2.95</v>
      </c>
      <c r="BL14" s="80">
        <v>2.0099999999999998</v>
      </c>
      <c r="BM14" s="80">
        <v>1.58</v>
      </c>
      <c r="BN14" s="80">
        <v>0.66</v>
      </c>
      <c r="BO14" s="80">
        <v>0.6</v>
      </c>
      <c r="BP14" s="80">
        <v>-2</v>
      </c>
      <c r="BQ14" s="81">
        <v>45748</v>
      </c>
      <c r="BR14" s="80">
        <v>0</v>
      </c>
      <c r="BS14" s="80">
        <v>0</v>
      </c>
      <c r="BT14" s="80">
        <v>0</v>
      </c>
      <c r="BU14" s="80">
        <v>0</v>
      </c>
      <c r="BV14" s="80">
        <v>0</v>
      </c>
      <c r="BW14" s="80">
        <v>0</v>
      </c>
      <c r="BX14" s="80">
        <v>0</v>
      </c>
      <c r="BY14" s="80">
        <v>1</v>
      </c>
      <c r="BZ14" s="80">
        <v>0</v>
      </c>
      <c r="CA14" s="80">
        <v>0</v>
      </c>
      <c r="CB14" s="80">
        <v>0</v>
      </c>
      <c r="CC14" s="80" t="s">
        <v>92</v>
      </c>
      <c r="CD14" s="80" t="s">
        <v>92</v>
      </c>
      <c r="CE14" s="80" t="s">
        <v>99</v>
      </c>
      <c r="CF14" s="80" t="s">
        <v>94</v>
      </c>
      <c r="CG14" s="80">
        <v>101</v>
      </c>
      <c r="CH14" s="80">
        <v>103</v>
      </c>
      <c r="CI14" s="80" t="s">
        <v>95</v>
      </c>
    </row>
    <row r="15" spans="1:87" x14ac:dyDescent="0.25">
      <c r="A15" s="80" t="s">
        <v>131</v>
      </c>
      <c r="B15" s="80" t="s">
        <v>174</v>
      </c>
      <c r="C15" s="80" t="s">
        <v>175</v>
      </c>
      <c r="D15" s="80" t="s">
        <v>176</v>
      </c>
      <c r="E15" s="80" t="s">
        <v>177</v>
      </c>
      <c r="F15" s="71" t="str">
        <f>HYPERLINK("#DonorTab!B"&amp;MATCH(E15,DonorTab!B:B,0),VLOOKUP(E15,DonorTab!B:B,1,0))</f>
        <v>HOCANF14766408</v>
      </c>
      <c r="G15" s="80" t="s">
        <v>178</v>
      </c>
      <c r="H15" s="80" t="s">
        <v>179</v>
      </c>
      <c r="I15" s="80" t="s">
        <v>180</v>
      </c>
      <c r="J15" s="80" t="s">
        <v>173</v>
      </c>
      <c r="K15" s="80">
        <v>6</v>
      </c>
      <c r="L15" s="80">
        <v>1</v>
      </c>
      <c r="M15" s="80">
        <v>3329</v>
      </c>
      <c r="N15" s="80">
        <v>1078</v>
      </c>
      <c r="O15" s="80">
        <v>494</v>
      </c>
      <c r="P15" s="80">
        <v>24</v>
      </c>
      <c r="Q15" s="80">
        <v>0.04</v>
      </c>
      <c r="R15" s="80">
        <v>2</v>
      </c>
      <c r="S15" s="80">
        <v>-0.12</v>
      </c>
      <c r="T15" s="80">
        <v>103</v>
      </c>
      <c r="U15" s="80">
        <v>13</v>
      </c>
      <c r="V15" s="80">
        <v>10</v>
      </c>
      <c r="W15" s="80">
        <v>13</v>
      </c>
      <c r="X15" s="80">
        <v>6</v>
      </c>
      <c r="Y15" s="80">
        <v>6</v>
      </c>
      <c r="Z15" s="80">
        <v>3</v>
      </c>
      <c r="AA15" s="80">
        <v>5</v>
      </c>
      <c r="AB15" s="80">
        <v>2</v>
      </c>
      <c r="AC15" s="80">
        <v>6</v>
      </c>
      <c r="AD15" s="80">
        <v>-1</v>
      </c>
      <c r="AE15" s="80">
        <v>13</v>
      </c>
      <c r="AF15" s="80">
        <v>8</v>
      </c>
      <c r="AG15" s="80">
        <v>-3</v>
      </c>
      <c r="AH15" s="80">
        <v>-1</v>
      </c>
      <c r="AI15" s="80">
        <v>5</v>
      </c>
      <c r="AJ15" s="80">
        <v>10</v>
      </c>
      <c r="AK15" s="80">
        <v>6</v>
      </c>
      <c r="AL15" s="80">
        <v>0</v>
      </c>
      <c r="AM15" s="80">
        <v>9</v>
      </c>
      <c r="AN15" s="80">
        <v>1</v>
      </c>
      <c r="AO15" s="80">
        <v>10</v>
      </c>
      <c r="AP15" s="80">
        <v>-2</v>
      </c>
      <c r="AQ15" s="80">
        <v>0</v>
      </c>
      <c r="AR15" s="80">
        <v>7</v>
      </c>
      <c r="AS15" s="80">
        <v>8</v>
      </c>
      <c r="AT15" s="80">
        <v>-1</v>
      </c>
      <c r="AU15" s="80">
        <v>4</v>
      </c>
      <c r="AV15" s="80">
        <v>104</v>
      </c>
      <c r="AW15" s="80">
        <v>101</v>
      </c>
      <c r="AX15" s="80">
        <v>102</v>
      </c>
      <c r="AY15" s="80">
        <v>102</v>
      </c>
      <c r="AZ15" s="80">
        <v>97</v>
      </c>
      <c r="BA15" s="80">
        <v>104</v>
      </c>
      <c r="BB15" s="80">
        <v>101</v>
      </c>
      <c r="BC15" s="81">
        <v>45748</v>
      </c>
      <c r="BD15" s="80">
        <v>2538</v>
      </c>
      <c r="BE15" s="80">
        <v>-57</v>
      </c>
      <c r="BF15" s="80">
        <v>155</v>
      </c>
      <c r="BG15" s="80">
        <v>-1</v>
      </c>
      <c r="BH15" s="80">
        <v>-0.03</v>
      </c>
      <c r="BI15" s="80">
        <v>-13</v>
      </c>
      <c r="BJ15" s="80">
        <v>-7.0000000000000007E-2</v>
      </c>
      <c r="BK15" s="80">
        <v>2.88</v>
      </c>
      <c r="BL15" s="80">
        <v>1.79</v>
      </c>
      <c r="BM15" s="80">
        <v>1.82</v>
      </c>
      <c r="BN15" s="80">
        <v>1.36</v>
      </c>
      <c r="BO15" s="80">
        <v>-0.1</v>
      </c>
      <c r="BP15" s="80">
        <v>-0.7</v>
      </c>
      <c r="BQ15" s="81">
        <v>45748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80">
        <v>0</v>
      </c>
      <c r="BY15" s="80">
        <v>1</v>
      </c>
      <c r="BZ15" s="80">
        <v>0</v>
      </c>
      <c r="CA15" s="80">
        <v>0</v>
      </c>
      <c r="CB15" s="80">
        <v>0</v>
      </c>
      <c r="CC15" s="80" t="s">
        <v>92</v>
      </c>
      <c r="CD15" s="80" t="s">
        <v>92</v>
      </c>
      <c r="CE15" s="80" t="s">
        <v>99</v>
      </c>
      <c r="CF15" s="80" t="s">
        <v>130</v>
      </c>
      <c r="CG15" s="80">
        <v>102</v>
      </c>
      <c r="CH15" s="80">
        <v>108</v>
      </c>
      <c r="CI15" s="80" t="s">
        <v>95</v>
      </c>
    </row>
    <row r="16" spans="1:87" x14ac:dyDescent="0.25">
      <c r="A16" s="80" t="s">
        <v>131</v>
      </c>
      <c r="B16" s="80" t="s">
        <v>181</v>
      </c>
      <c r="C16" s="80" t="s">
        <v>182</v>
      </c>
      <c r="D16" s="80" t="s">
        <v>183</v>
      </c>
      <c r="E16" s="80" t="s">
        <v>184</v>
      </c>
      <c r="F16" s="71" t="str">
        <f>HYPERLINK("#DonorTab!B"&amp;MATCH(E16,DonorTab!B:B,0),VLOOKUP(E16,DonorTab!B:B,1,0))</f>
        <v>HOCANF14766743</v>
      </c>
      <c r="G16" s="80" t="s">
        <v>178</v>
      </c>
      <c r="H16" s="80" t="s">
        <v>185</v>
      </c>
      <c r="I16" s="80" t="s">
        <v>186</v>
      </c>
      <c r="J16" s="80" t="s">
        <v>107</v>
      </c>
      <c r="K16" s="80">
        <v>8</v>
      </c>
      <c r="L16" s="80">
        <v>1</v>
      </c>
      <c r="M16" s="80">
        <v>3508</v>
      </c>
      <c r="N16" s="80">
        <v>1337</v>
      </c>
      <c r="O16" s="80">
        <v>204</v>
      </c>
      <c r="P16" s="80">
        <v>69</v>
      </c>
      <c r="Q16" s="80">
        <v>0.53</v>
      </c>
      <c r="R16" s="80">
        <v>35</v>
      </c>
      <c r="S16" s="80">
        <v>0.23</v>
      </c>
      <c r="T16" s="80">
        <v>94</v>
      </c>
      <c r="U16" s="80">
        <v>16</v>
      </c>
      <c r="V16" s="80">
        <v>12</v>
      </c>
      <c r="W16" s="80">
        <v>11</v>
      </c>
      <c r="X16" s="80">
        <v>13</v>
      </c>
      <c r="Y16" s="80">
        <v>1</v>
      </c>
      <c r="Z16" s="80">
        <v>1</v>
      </c>
      <c r="AA16" s="80">
        <v>9</v>
      </c>
      <c r="AB16" s="80">
        <v>11</v>
      </c>
      <c r="AC16" s="80">
        <v>7</v>
      </c>
      <c r="AD16" s="80">
        <v>8</v>
      </c>
      <c r="AE16" s="80">
        <v>9</v>
      </c>
      <c r="AF16" s="80">
        <v>17</v>
      </c>
      <c r="AG16" s="80">
        <v>9</v>
      </c>
      <c r="AH16" s="80">
        <v>1</v>
      </c>
      <c r="AI16" s="80">
        <v>5</v>
      </c>
      <c r="AJ16" s="80">
        <v>10</v>
      </c>
      <c r="AK16" s="80">
        <v>5</v>
      </c>
      <c r="AL16" s="80">
        <v>1</v>
      </c>
      <c r="AM16" s="80">
        <v>11</v>
      </c>
      <c r="AN16" s="80">
        <v>5</v>
      </c>
      <c r="AO16" s="80">
        <v>13</v>
      </c>
      <c r="AP16" s="80">
        <v>8</v>
      </c>
      <c r="AQ16" s="80">
        <v>8</v>
      </c>
      <c r="AR16" s="80">
        <v>9</v>
      </c>
      <c r="AS16" s="80">
        <v>7</v>
      </c>
      <c r="AT16" s="80">
        <v>-9</v>
      </c>
      <c r="AU16" s="80">
        <v>7</v>
      </c>
      <c r="AV16" s="80">
        <v>98</v>
      </c>
      <c r="AW16" s="80">
        <v>99</v>
      </c>
      <c r="AX16" s="80">
        <v>94</v>
      </c>
      <c r="AY16" s="80">
        <v>98</v>
      </c>
      <c r="AZ16" s="80">
        <v>98</v>
      </c>
      <c r="BA16" s="80">
        <v>99</v>
      </c>
      <c r="BB16" s="80">
        <v>100</v>
      </c>
      <c r="BC16" s="81">
        <v>45748</v>
      </c>
      <c r="BD16" s="80">
        <v>2700</v>
      </c>
      <c r="BE16" s="80">
        <v>-47</v>
      </c>
      <c r="BF16" s="80">
        <v>-391</v>
      </c>
      <c r="BG16" s="80">
        <v>35</v>
      </c>
      <c r="BH16" s="80">
        <v>0.2</v>
      </c>
      <c r="BI16" s="80">
        <v>8</v>
      </c>
      <c r="BJ16" s="80">
        <v>0.08</v>
      </c>
      <c r="BK16" s="80">
        <v>3.15</v>
      </c>
      <c r="BL16" s="80">
        <v>2.41</v>
      </c>
      <c r="BM16" s="80">
        <v>1.89</v>
      </c>
      <c r="BN16" s="80">
        <v>1.56</v>
      </c>
      <c r="BO16" s="80">
        <v>-2.2000000000000002</v>
      </c>
      <c r="BP16" s="80">
        <v>-2</v>
      </c>
      <c r="BQ16" s="81">
        <v>45748</v>
      </c>
      <c r="BR16" s="80">
        <v>0</v>
      </c>
      <c r="BS16" s="80">
        <v>0</v>
      </c>
      <c r="BT16" s="80">
        <v>0</v>
      </c>
      <c r="BU16" s="80">
        <v>0</v>
      </c>
      <c r="BV16" s="80">
        <v>0</v>
      </c>
      <c r="BW16" s="80">
        <v>0</v>
      </c>
      <c r="BX16" s="80">
        <v>0</v>
      </c>
      <c r="BY16" s="80">
        <v>1</v>
      </c>
      <c r="BZ16" s="80">
        <v>0</v>
      </c>
      <c r="CA16" s="80">
        <v>0</v>
      </c>
      <c r="CB16" s="80">
        <v>0</v>
      </c>
      <c r="CC16" s="80" t="s">
        <v>92</v>
      </c>
      <c r="CD16" s="80" t="s">
        <v>92</v>
      </c>
      <c r="CE16" s="80" t="s">
        <v>112</v>
      </c>
      <c r="CF16" s="80" t="s">
        <v>130</v>
      </c>
      <c r="CG16" s="80">
        <v>99</v>
      </c>
      <c r="CH16" s="80">
        <v>110</v>
      </c>
      <c r="CI16" s="80" t="s">
        <v>95</v>
      </c>
    </row>
    <row r="17" spans="1:87" x14ac:dyDescent="0.25">
      <c r="A17" s="80" t="s">
        <v>131</v>
      </c>
      <c r="B17" s="80" t="s">
        <v>115</v>
      </c>
      <c r="C17" s="80" t="s">
        <v>116</v>
      </c>
      <c r="D17" s="80" t="s">
        <v>117</v>
      </c>
      <c r="E17" s="80" t="s">
        <v>118</v>
      </c>
      <c r="F17" s="71" t="str">
        <f>HYPERLINK("#DonorTab!B"&amp;MATCH(E17,DonorTab!B:B,0),VLOOKUP(E17,DonorTab!B:B,1,0))</f>
        <v>HOCANF15070986</v>
      </c>
      <c r="G17" s="80" t="s">
        <v>119</v>
      </c>
      <c r="H17" s="80" t="s">
        <v>1171</v>
      </c>
      <c r="I17" s="80" t="s">
        <v>1172</v>
      </c>
      <c r="J17" s="80" t="s">
        <v>129</v>
      </c>
      <c r="K17" s="80">
        <v>6</v>
      </c>
      <c r="L17" s="80">
        <v>1</v>
      </c>
      <c r="M17" s="80">
        <v>3647</v>
      </c>
      <c r="N17" s="80">
        <v>1900</v>
      </c>
      <c r="O17" s="80">
        <v>864</v>
      </c>
      <c r="P17" s="80">
        <v>93</v>
      </c>
      <c r="Q17" s="80">
        <v>0.5</v>
      </c>
      <c r="R17" s="80">
        <v>53</v>
      </c>
      <c r="S17" s="80">
        <v>0.19</v>
      </c>
      <c r="T17" s="80">
        <v>103</v>
      </c>
      <c r="U17" s="80">
        <v>15</v>
      </c>
      <c r="V17" s="80">
        <v>11</v>
      </c>
      <c r="W17" s="80">
        <v>7</v>
      </c>
      <c r="X17" s="80">
        <v>13</v>
      </c>
      <c r="Y17" s="80">
        <v>7</v>
      </c>
      <c r="Z17" s="80">
        <v>2</v>
      </c>
      <c r="AA17" s="80">
        <v>7</v>
      </c>
      <c r="AB17" s="80">
        <v>8</v>
      </c>
      <c r="AC17" s="80">
        <v>10</v>
      </c>
      <c r="AD17" s="80">
        <v>3</v>
      </c>
      <c r="AE17" s="80">
        <v>6</v>
      </c>
      <c r="AF17" s="80">
        <v>10</v>
      </c>
      <c r="AG17" s="80">
        <v>6</v>
      </c>
      <c r="AH17" s="80">
        <v>4</v>
      </c>
      <c r="AI17" s="80">
        <v>5</v>
      </c>
      <c r="AJ17" s="80">
        <v>10</v>
      </c>
      <c r="AK17" s="80">
        <v>5</v>
      </c>
      <c r="AL17" s="80">
        <v>5</v>
      </c>
      <c r="AM17" s="80">
        <v>4</v>
      </c>
      <c r="AN17" s="80">
        <v>9</v>
      </c>
      <c r="AO17" s="80">
        <v>1</v>
      </c>
      <c r="AP17" s="80">
        <v>8</v>
      </c>
      <c r="AQ17" s="80">
        <v>9</v>
      </c>
      <c r="AR17" s="80">
        <v>12</v>
      </c>
      <c r="AS17" s="80">
        <v>5</v>
      </c>
      <c r="AT17" s="80">
        <v>0</v>
      </c>
      <c r="AU17" s="80">
        <v>10</v>
      </c>
      <c r="AV17" s="80">
        <v>100</v>
      </c>
      <c r="AW17" s="80">
        <v>95</v>
      </c>
      <c r="AX17" s="80">
        <v>103</v>
      </c>
      <c r="AY17" s="80">
        <v>101</v>
      </c>
      <c r="AZ17" s="80">
        <v>95</v>
      </c>
      <c r="BA17" s="80">
        <v>92</v>
      </c>
      <c r="BB17" s="80">
        <v>99</v>
      </c>
      <c r="BC17" s="81">
        <v>45748</v>
      </c>
      <c r="BD17" s="80">
        <v>2972</v>
      </c>
      <c r="BE17" s="80">
        <v>305</v>
      </c>
      <c r="BF17" s="80">
        <v>546</v>
      </c>
      <c r="BG17" s="80">
        <v>54</v>
      </c>
      <c r="BH17" s="80">
        <v>0.12</v>
      </c>
      <c r="BI17" s="80">
        <v>29</v>
      </c>
      <c r="BJ17" s="80">
        <v>0.04</v>
      </c>
      <c r="BK17" s="80">
        <v>2.8</v>
      </c>
      <c r="BL17" s="80">
        <v>2.48</v>
      </c>
      <c r="BM17" s="80">
        <v>1.6</v>
      </c>
      <c r="BN17" s="80">
        <v>0.95</v>
      </c>
      <c r="BO17" s="80">
        <v>0.9</v>
      </c>
      <c r="BP17" s="80">
        <v>-2.2999999999999998</v>
      </c>
      <c r="BQ17" s="81">
        <v>45748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80">
        <v>0</v>
      </c>
      <c r="BY17" s="80">
        <v>1</v>
      </c>
      <c r="BZ17" s="80">
        <v>0</v>
      </c>
      <c r="CA17" s="80">
        <v>0</v>
      </c>
      <c r="CB17" s="80">
        <v>0</v>
      </c>
      <c r="CC17" s="80" t="s">
        <v>92</v>
      </c>
      <c r="CD17" s="80" t="s">
        <v>92</v>
      </c>
      <c r="CE17" s="80" t="s">
        <v>156</v>
      </c>
      <c r="CF17" s="80" t="s">
        <v>94</v>
      </c>
      <c r="CG17" s="80">
        <v>101</v>
      </c>
      <c r="CH17" s="80">
        <v>98</v>
      </c>
      <c r="CI17" s="80" t="s">
        <v>95</v>
      </c>
    </row>
    <row r="18" spans="1:87" x14ac:dyDescent="0.25">
      <c r="A18" s="80" t="s">
        <v>131</v>
      </c>
      <c r="B18" s="80" t="s">
        <v>115</v>
      </c>
      <c r="C18" s="80" t="s">
        <v>116</v>
      </c>
      <c r="D18" s="80" t="s">
        <v>117</v>
      </c>
      <c r="E18" s="80" t="s">
        <v>118</v>
      </c>
      <c r="F18" s="71" t="str">
        <f>HYPERLINK("#DonorTab!B"&amp;MATCH(E18,DonorTab!B:B,0),VLOOKUP(E18,DonorTab!B:B,1,0))</f>
        <v>HOCANF15070986</v>
      </c>
      <c r="G18" s="80" t="s">
        <v>119</v>
      </c>
      <c r="H18" s="80" t="s">
        <v>190</v>
      </c>
      <c r="I18" s="80" t="s">
        <v>191</v>
      </c>
      <c r="J18" s="80" t="s">
        <v>192</v>
      </c>
      <c r="K18" s="80">
        <v>7</v>
      </c>
      <c r="L18" s="80">
        <v>1</v>
      </c>
      <c r="M18" s="80">
        <v>3713</v>
      </c>
      <c r="N18" s="80">
        <v>2250</v>
      </c>
      <c r="O18" s="80">
        <v>918</v>
      </c>
      <c r="P18" s="80">
        <v>81</v>
      </c>
      <c r="Q18" s="80">
        <v>0.37</v>
      </c>
      <c r="R18" s="80">
        <v>49</v>
      </c>
      <c r="S18" s="80">
        <v>0.13</v>
      </c>
      <c r="T18" s="80">
        <v>100</v>
      </c>
      <c r="U18" s="80">
        <v>13</v>
      </c>
      <c r="V18" s="80">
        <v>11</v>
      </c>
      <c r="W18" s="80">
        <v>9</v>
      </c>
      <c r="X18" s="80">
        <v>9</v>
      </c>
      <c r="Y18" s="80">
        <v>3</v>
      </c>
      <c r="Z18" s="80">
        <v>4</v>
      </c>
      <c r="AA18" s="80">
        <v>4</v>
      </c>
      <c r="AB18" s="80">
        <v>3</v>
      </c>
      <c r="AC18" s="80">
        <v>9</v>
      </c>
      <c r="AD18" s="80">
        <v>-1</v>
      </c>
      <c r="AE18" s="80">
        <v>3</v>
      </c>
      <c r="AF18" s="80">
        <v>8</v>
      </c>
      <c r="AG18" s="80">
        <v>-3</v>
      </c>
      <c r="AH18" s="80">
        <v>4</v>
      </c>
      <c r="AI18" s="80">
        <v>2</v>
      </c>
      <c r="AJ18" s="80">
        <v>7</v>
      </c>
      <c r="AK18" s="80">
        <v>5</v>
      </c>
      <c r="AL18" s="80">
        <v>6</v>
      </c>
      <c r="AM18" s="80">
        <v>5</v>
      </c>
      <c r="AN18" s="80">
        <v>4</v>
      </c>
      <c r="AO18" s="80">
        <v>1</v>
      </c>
      <c r="AP18" s="80">
        <v>7</v>
      </c>
      <c r="AQ18" s="80">
        <v>4</v>
      </c>
      <c r="AR18" s="80">
        <v>7</v>
      </c>
      <c r="AS18" s="80">
        <v>2</v>
      </c>
      <c r="AT18" s="80">
        <v>-2</v>
      </c>
      <c r="AU18" s="80">
        <v>4</v>
      </c>
      <c r="AV18" s="80">
        <v>103</v>
      </c>
      <c r="AW18" s="80">
        <v>99</v>
      </c>
      <c r="AX18" s="80">
        <v>100</v>
      </c>
      <c r="AY18" s="80">
        <v>106</v>
      </c>
      <c r="AZ18" s="80">
        <v>99</v>
      </c>
      <c r="BA18" s="80">
        <v>99</v>
      </c>
      <c r="BB18" s="80">
        <v>103</v>
      </c>
      <c r="BC18" s="81">
        <v>45748</v>
      </c>
      <c r="BD18" s="80">
        <v>2932</v>
      </c>
      <c r="BE18" s="80">
        <v>305</v>
      </c>
      <c r="BF18" s="80">
        <v>467</v>
      </c>
      <c r="BG18" s="80">
        <v>53</v>
      </c>
      <c r="BH18" s="80">
        <v>0.13</v>
      </c>
      <c r="BI18" s="80">
        <v>22</v>
      </c>
      <c r="BJ18" s="80">
        <v>0.02</v>
      </c>
      <c r="BK18" s="80">
        <v>2.91</v>
      </c>
      <c r="BL18" s="80">
        <v>1.82</v>
      </c>
      <c r="BM18" s="80">
        <v>1.37</v>
      </c>
      <c r="BN18" s="80">
        <v>0.62</v>
      </c>
      <c r="BO18" s="80">
        <v>1</v>
      </c>
      <c r="BP18" s="80">
        <v>-1.1000000000000001</v>
      </c>
      <c r="BQ18" s="81">
        <v>45748</v>
      </c>
      <c r="BR18" s="80">
        <v>0</v>
      </c>
      <c r="BS18" s="80">
        <v>0</v>
      </c>
      <c r="BT18" s="80">
        <v>0</v>
      </c>
      <c r="BU18" s="80">
        <v>0</v>
      </c>
      <c r="BV18" s="80">
        <v>0</v>
      </c>
      <c r="BW18" s="80">
        <v>0</v>
      </c>
      <c r="BX18" s="80">
        <v>0</v>
      </c>
      <c r="BY18" s="80">
        <v>1</v>
      </c>
      <c r="BZ18" s="80">
        <v>0</v>
      </c>
      <c r="CA18" s="80">
        <v>0</v>
      </c>
      <c r="CB18" s="80">
        <v>0</v>
      </c>
      <c r="CC18" s="80" t="s">
        <v>92</v>
      </c>
      <c r="CD18" s="80" t="s">
        <v>92</v>
      </c>
      <c r="CE18" s="80" t="s">
        <v>193</v>
      </c>
      <c r="CF18" s="80" t="s">
        <v>94</v>
      </c>
      <c r="CG18" s="80">
        <v>103</v>
      </c>
      <c r="CH18" s="80">
        <v>103</v>
      </c>
      <c r="CI18" s="80" t="s">
        <v>95</v>
      </c>
    </row>
    <row r="19" spans="1:87" x14ac:dyDescent="0.25">
      <c r="A19" s="80" t="s">
        <v>131</v>
      </c>
      <c r="B19" s="80" t="s">
        <v>1181</v>
      </c>
      <c r="C19" s="80" t="s">
        <v>1182</v>
      </c>
      <c r="D19" s="80" t="s">
        <v>117</v>
      </c>
      <c r="E19" s="80" t="s">
        <v>118</v>
      </c>
      <c r="F19" s="71" t="str">
        <f>HYPERLINK("#DonorTab!B"&amp;MATCH(E19,DonorTab!B:B,0),VLOOKUP(E19,DonorTab!B:B,1,0))</f>
        <v>HOCANF15070986</v>
      </c>
      <c r="G19" s="80" t="s">
        <v>119</v>
      </c>
      <c r="H19" s="80" t="s">
        <v>1188</v>
      </c>
      <c r="I19" s="80" t="s">
        <v>1189</v>
      </c>
      <c r="J19" s="80" t="s">
        <v>120</v>
      </c>
      <c r="K19" s="80">
        <v>6</v>
      </c>
      <c r="L19" s="80">
        <v>1</v>
      </c>
      <c r="M19" s="80">
        <v>3712</v>
      </c>
      <c r="N19" s="80">
        <v>2276</v>
      </c>
      <c r="O19" s="80">
        <v>937</v>
      </c>
      <c r="P19" s="80">
        <v>91</v>
      </c>
      <c r="Q19" s="80">
        <v>0.46</v>
      </c>
      <c r="R19" s="80">
        <v>50</v>
      </c>
      <c r="S19" s="80">
        <v>0.14000000000000001</v>
      </c>
      <c r="T19" s="80">
        <v>103</v>
      </c>
      <c r="U19" s="80">
        <v>15</v>
      </c>
      <c r="V19" s="80">
        <v>11</v>
      </c>
      <c r="W19" s="80">
        <v>9</v>
      </c>
      <c r="X19" s="80">
        <v>13</v>
      </c>
      <c r="Y19" s="80">
        <v>8</v>
      </c>
      <c r="Z19" s="80">
        <v>5</v>
      </c>
      <c r="AA19" s="80">
        <v>5</v>
      </c>
      <c r="AB19" s="80">
        <v>6</v>
      </c>
      <c r="AC19" s="80">
        <v>10</v>
      </c>
      <c r="AD19" s="80">
        <v>4</v>
      </c>
      <c r="AE19" s="80">
        <v>6</v>
      </c>
      <c r="AF19" s="80">
        <v>11</v>
      </c>
      <c r="AG19" s="80">
        <v>2</v>
      </c>
      <c r="AH19" s="80">
        <v>-2</v>
      </c>
      <c r="AI19" s="80">
        <v>4</v>
      </c>
      <c r="AJ19" s="80">
        <v>8</v>
      </c>
      <c r="AK19" s="80">
        <v>1</v>
      </c>
      <c r="AL19" s="80">
        <v>5</v>
      </c>
      <c r="AM19" s="80">
        <v>5</v>
      </c>
      <c r="AN19" s="80">
        <v>6</v>
      </c>
      <c r="AO19" s="80">
        <v>3</v>
      </c>
      <c r="AP19" s="80">
        <v>8</v>
      </c>
      <c r="AQ19" s="80">
        <v>6</v>
      </c>
      <c r="AR19" s="80">
        <v>11</v>
      </c>
      <c r="AS19" s="80">
        <v>6</v>
      </c>
      <c r="AT19" s="80">
        <v>1</v>
      </c>
      <c r="AU19" s="80">
        <v>10</v>
      </c>
      <c r="AV19" s="80">
        <v>103</v>
      </c>
      <c r="AW19" s="80">
        <v>94</v>
      </c>
      <c r="AX19" s="80">
        <v>102</v>
      </c>
      <c r="AY19" s="80">
        <v>102</v>
      </c>
      <c r="AZ19" s="80">
        <v>98</v>
      </c>
      <c r="BA19" s="80">
        <v>94</v>
      </c>
      <c r="BB19" s="80">
        <v>101</v>
      </c>
      <c r="BC19" s="81">
        <v>45748</v>
      </c>
      <c r="BD19" s="80">
        <v>2868</v>
      </c>
      <c r="BE19" s="80">
        <v>253</v>
      </c>
      <c r="BF19" s="80">
        <v>406</v>
      </c>
      <c r="BG19" s="80">
        <v>47</v>
      </c>
      <c r="BH19" s="80">
        <v>0.11</v>
      </c>
      <c r="BI19" s="80">
        <v>22</v>
      </c>
      <c r="BJ19" s="80">
        <v>0.03</v>
      </c>
      <c r="BK19" s="80">
        <v>2.87</v>
      </c>
      <c r="BL19" s="80">
        <v>1.95</v>
      </c>
      <c r="BM19" s="80">
        <v>1.43</v>
      </c>
      <c r="BN19" s="80">
        <v>0.98</v>
      </c>
      <c r="BO19" s="80">
        <v>1.3</v>
      </c>
      <c r="BP19" s="80">
        <v>-2.6</v>
      </c>
      <c r="BQ19" s="81">
        <v>45748</v>
      </c>
      <c r="BR19" s="80">
        <v>0</v>
      </c>
      <c r="BS19" s="80">
        <v>0</v>
      </c>
      <c r="BT19" s="80">
        <v>0</v>
      </c>
      <c r="BU19" s="80">
        <v>0</v>
      </c>
      <c r="BV19" s="80">
        <v>0</v>
      </c>
      <c r="BW19" s="80">
        <v>0</v>
      </c>
      <c r="BX19" s="80">
        <v>0</v>
      </c>
      <c r="BY19" s="80">
        <v>1</v>
      </c>
      <c r="BZ19" s="80">
        <v>0</v>
      </c>
      <c r="CA19" s="80">
        <v>0</v>
      </c>
      <c r="CB19" s="80">
        <v>0</v>
      </c>
      <c r="CC19" s="80" t="s">
        <v>92</v>
      </c>
      <c r="CD19" s="80" t="s">
        <v>92</v>
      </c>
      <c r="CE19" s="80" t="s">
        <v>156</v>
      </c>
      <c r="CF19" s="80" t="s">
        <v>94</v>
      </c>
      <c r="CG19" s="80">
        <v>107</v>
      </c>
      <c r="CH19" s="80">
        <v>108</v>
      </c>
      <c r="CI19" s="80" t="s">
        <v>95</v>
      </c>
    </row>
    <row r="20" spans="1:87" x14ac:dyDescent="0.25">
      <c r="A20" s="80" t="s">
        <v>131</v>
      </c>
      <c r="B20" s="80" t="s">
        <v>1181</v>
      </c>
      <c r="C20" s="80" t="s">
        <v>1182</v>
      </c>
      <c r="D20" s="80" t="s">
        <v>117</v>
      </c>
      <c r="E20" s="80" t="s">
        <v>118</v>
      </c>
      <c r="F20" s="71" t="str">
        <f>HYPERLINK("#DonorTab!B"&amp;MATCH(E20,DonorTab!B:B,0),VLOOKUP(E20,DonorTab!B:B,1,0))</f>
        <v>HOCANF15070986</v>
      </c>
      <c r="G20" s="80" t="s">
        <v>119</v>
      </c>
      <c r="H20" s="80" t="s">
        <v>1190</v>
      </c>
      <c r="I20" s="80" t="s">
        <v>1191</v>
      </c>
      <c r="J20" s="80" t="s">
        <v>218</v>
      </c>
      <c r="K20" s="80">
        <v>6</v>
      </c>
      <c r="L20" s="80">
        <v>1</v>
      </c>
      <c r="M20" s="80">
        <v>3665</v>
      </c>
      <c r="N20" s="80">
        <v>2106</v>
      </c>
      <c r="O20" s="80">
        <v>1085</v>
      </c>
      <c r="P20" s="80">
        <v>78</v>
      </c>
      <c r="Q20" s="80">
        <v>0.28000000000000003</v>
      </c>
      <c r="R20" s="80">
        <v>54</v>
      </c>
      <c r="S20" s="80">
        <v>0.14000000000000001</v>
      </c>
      <c r="T20" s="80">
        <v>102</v>
      </c>
      <c r="U20" s="80">
        <v>14</v>
      </c>
      <c r="V20" s="80">
        <v>9</v>
      </c>
      <c r="W20" s="80">
        <v>9</v>
      </c>
      <c r="X20" s="80">
        <v>13</v>
      </c>
      <c r="Y20" s="80">
        <v>11</v>
      </c>
      <c r="Z20" s="80">
        <v>6</v>
      </c>
      <c r="AA20" s="80">
        <v>4</v>
      </c>
      <c r="AB20" s="80">
        <v>5</v>
      </c>
      <c r="AC20" s="80">
        <v>10</v>
      </c>
      <c r="AD20" s="80">
        <v>8</v>
      </c>
      <c r="AE20" s="80">
        <v>7</v>
      </c>
      <c r="AF20" s="80">
        <v>9</v>
      </c>
      <c r="AG20" s="80">
        <v>4</v>
      </c>
      <c r="AH20" s="80">
        <v>-2</v>
      </c>
      <c r="AI20" s="80">
        <v>5</v>
      </c>
      <c r="AJ20" s="80">
        <v>10</v>
      </c>
      <c r="AK20" s="80">
        <v>2</v>
      </c>
      <c r="AL20" s="80">
        <v>6</v>
      </c>
      <c r="AM20" s="80">
        <v>6</v>
      </c>
      <c r="AN20" s="80">
        <v>11</v>
      </c>
      <c r="AO20" s="80">
        <v>2</v>
      </c>
      <c r="AP20" s="80">
        <v>7</v>
      </c>
      <c r="AQ20" s="80">
        <v>8</v>
      </c>
      <c r="AR20" s="80">
        <v>13</v>
      </c>
      <c r="AS20" s="80">
        <v>10</v>
      </c>
      <c r="AT20" s="80">
        <v>4</v>
      </c>
      <c r="AU20" s="80">
        <v>10</v>
      </c>
      <c r="AV20" s="80">
        <v>102</v>
      </c>
      <c r="AW20" s="80">
        <v>95</v>
      </c>
      <c r="AX20" s="80">
        <v>103</v>
      </c>
      <c r="AY20" s="80">
        <v>102</v>
      </c>
      <c r="AZ20" s="80">
        <v>99</v>
      </c>
      <c r="BA20" s="80">
        <v>95</v>
      </c>
      <c r="BB20" s="80">
        <v>102</v>
      </c>
      <c r="BC20" s="81">
        <v>45748</v>
      </c>
      <c r="BD20" s="80">
        <v>2809</v>
      </c>
      <c r="BE20" s="80">
        <v>102</v>
      </c>
      <c r="BF20" s="80">
        <v>740</v>
      </c>
      <c r="BG20" s="80">
        <v>32</v>
      </c>
      <c r="BH20" s="80">
        <v>0.01</v>
      </c>
      <c r="BI20" s="80">
        <v>28</v>
      </c>
      <c r="BJ20" s="80">
        <v>0.01</v>
      </c>
      <c r="BK20" s="80">
        <v>2.9</v>
      </c>
      <c r="BL20" s="80">
        <v>2.31</v>
      </c>
      <c r="BM20" s="80">
        <v>1.49</v>
      </c>
      <c r="BN20" s="80">
        <v>0.93</v>
      </c>
      <c r="BO20" s="80">
        <v>0.4</v>
      </c>
      <c r="BP20" s="80">
        <v>-2.5</v>
      </c>
      <c r="BQ20" s="81">
        <v>45748</v>
      </c>
      <c r="BR20" s="80">
        <v>0</v>
      </c>
      <c r="BS20" s="80">
        <v>0</v>
      </c>
      <c r="BT20" s="80">
        <v>0</v>
      </c>
      <c r="BU20" s="80">
        <v>0</v>
      </c>
      <c r="BV20" s="80">
        <v>0</v>
      </c>
      <c r="BW20" s="80">
        <v>0</v>
      </c>
      <c r="BX20" s="80">
        <v>0</v>
      </c>
      <c r="BY20" s="80">
        <v>1</v>
      </c>
      <c r="BZ20" s="80">
        <v>0</v>
      </c>
      <c r="CA20" s="80">
        <v>0</v>
      </c>
      <c r="CB20" s="80">
        <v>0</v>
      </c>
      <c r="CC20" s="80" t="s">
        <v>92</v>
      </c>
      <c r="CD20" s="80" t="s">
        <v>92</v>
      </c>
      <c r="CE20" s="80" t="s">
        <v>112</v>
      </c>
      <c r="CF20" s="80" t="s">
        <v>130</v>
      </c>
      <c r="CG20" s="80">
        <v>105</v>
      </c>
      <c r="CH20" s="80">
        <v>104</v>
      </c>
      <c r="CI20" s="80" t="s">
        <v>95</v>
      </c>
    </row>
    <row r="21" spans="1:87" x14ac:dyDescent="0.25">
      <c r="A21" s="80" t="s">
        <v>131</v>
      </c>
      <c r="B21" s="80" t="s">
        <v>157</v>
      </c>
      <c r="C21" s="80" t="s">
        <v>158</v>
      </c>
      <c r="D21" s="80" t="s">
        <v>117</v>
      </c>
      <c r="E21" s="80" t="s">
        <v>118</v>
      </c>
      <c r="F21" s="71" t="str">
        <f>HYPERLINK("#DonorTab!B"&amp;MATCH(E21,DonorTab!B:B,0),VLOOKUP(E21,DonorTab!B:B,1,0))</f>
        <v>HOCANF15070986</v>
      </c>
      <c r="G21" s="80" t="s">
        <v>119</v>
      </c>
      <c r="H21" s="80" t="s">
        <v>1227</v>
      </c>
      <c r="I21" s="80" t="s">
        <v>1228</v>
      </c>
      <c r="J21" s="80" t="s">
        <v>103</v>
      </c>
      <c r="K21" s="80">
        <v>6</v>
      </c>
      <c r="L21" s="80">
        <v>1</v>
      </c>
      <c r="M21" s="80">
        <v>3851</v>
      </c>
      <c r="N21" s="80">
        <v>2341</v>
      </c>
      <c r="O21" s="80">
        <v>1066</v>
      </c>
      <c r="P21" s="80">
        <v>102</v>
      </c>
      <c r="Q21" s="80">
        <v>0.48</v>
      </c>
      <c r="R21" s="80">
        <v>57</v>
      </c>
      <c r="S21" s="80">
        <v>0.16</v>
      </c>
      <c r="T21" s="80">
        <v>100</v>
      </c>
      <c r="U21" s="80">
        <v>14</v>
      </c>
      <c r="V21" s="80">
        <v>10</v>
      </c>
      <c r="W21" s="80">
        <v>11</v>
      </c>
      <c r="X21" s="80">
        <v>12</v>
      </c>
      <c r="Y21" s="80">
        <v>6</v>
      </c>
      <c r="Z21" s="80">
        <v>3</v>
      </c>
      <c r="AA21" s="80">
        <v>6</v>
      </c>
      <c r="AB21" s="80">
        <v>6</v>
      </c>
      <c r="AC21" s="80">
        <v>9</v>
      </c>
      <c r="AD21" s="80">
        <v>2</v>
      </c>
      <c r="AE21" s="80">
        <v>6</v>
      </c>
      <c r="AF21" s="80">
        <v>8</v>
      </c>
      <c r="AG21" s="80">
        <v>5</v>
      </c>
      <c r="AH21" s="80">
        <v>4</v>
      </c>
      <c r="AI21" s="80">
        <v>3</v>
      </c>
      <c r="AJ21" s="80">
        <v>10</v>
      </c>
      <c r="AK21" s="80">
        <v>3</v>
      </c>
      <c r="AL21" s="80">
        <v>5</v>
      </c>
      <c r="AM21" s="80">
        <v>8</v>
      </c>
      <c r="AN21" s="80">
        <v>7</v>
      </c>
      <c r="AO21" s="80">
        <v>3</v>
      </c>
      <c r="AP21" s="80">
        <v>6</v>
      </c>
      <c r="AQ21" s="80">
        <v>7</v>
      </c>
      <c r="AR21" s="80">
        <v>11</v>
      </c>
      <c r="AS21" s="80">
        <v>3</v>
      </c>
      <c r="AT21" s="80">
        <v>4</v>
      </c>
      <c r="AU21" s="80">
        <v>7</v>
      </c>
      <c r="AV21" s="80">
        <v>102</v>
      </c>
      <c r="AW21" s="80">
        <v>98</v>
      </c>
      <c r="AX21" s="80">
        <v>102</v>
      </c>
      <c r="AY21" s="80">
        <v>100</v>
      </c>
      <c r="AZ21" s="80">
        <v>100</v>
      </c>
      <c r="BA21" s="80">
        <v>93</v>
      </c>
      <c r="BB21" s="80">
        <v>103</v>
      </c>
      <c r="BC21" s="81">
        <v>45748</v>
      </c>
      <c r="BD21" s="80">
        <v>2968</v>
      </c>
      <c r="BE21" s="80">
        <v>255</v>
      </c>
      <c r="BF21" s="80">
        <v>867</v>
      </c>
      <c r="BG21" s="80">
        <v>66</v>
      </c>
      <c r="BH21" s="80">
        <v>0.11</v>
      </c>
      <c r="BI21" s="80">
        <v>36</v>
      </c>
      <c r="BJ21" s="80">
        <v>0.03</v>
      </c>
      <c r="BK21" s="80">
        <v>2.97</v>
      </c>
      <c r="BL21" s="80">
        <v>2.31</v>
      </c>
      <c r="BM21" s="80">
        <v>1.26</v>
      </c>
      <c r="BN21" s="80">
        <v>1.01</v>
      </c>
      <c r="BO21" s="80">
        <v>-0.7</v>
      </c>
      <c r="BP21" s="80">
        <v>-2.7</v>
      </c>
      <c r="BQ21" s="81">
        <v>45748</v>
      </c>
      <c r="BR21" s="80">
        <v>0</v>
      </c>
      <c r="BS21" s="80">
        <v>0</v>
      </c>
      <c r="BT21" s="80">
        <v>0</v>
      </c>
      <c r="BU21" s="80">
        <v>0</v>
      </c>
      <c r="BV21" s="80">
        <v>0</v>
      </c>
      <c r="BW21" s="80">
        <v>0</v>
      </c>
      <c r="BX21" s="80">
        <v>0</v>
      </c>
      <c r="BY21" s="80">
        <v>1</v>
      </c>
      <c r="BZ21" s="80">
        <v>0</v>
      </c>
      <c r="CA21" s="80">
        <v>0</v>
      </c>
      <c r="CB21" s="80">
        <v>0</v>
      </c>
      <c r="CC21" s="80" t="s">
        <v>92</v>
      </c>
      <c r="CD21" s="80" t="s">
        <v>92</v>
      </c>
      <c r="CE21" s="80" t="s">
        <v>112</v>
      </c>
      <c r="CF21" s="80" t="s">
        <v>130</v>
      </c>
      <c r="CG21" s="80">
        <v>106</v>
      </c>
      <c r="CH21" s="80">
        <v>107</v>
      </c>
      <c r="CI21" s="80" t="s">
        <v>84</v>
      </c>
    </row>
    <row r="22" spans="1:87" x14ac:dyDescent="0.25">
      <c r="A22" s="80" t="s">
        <v>131</v>
      </c>
      <c r="B22" s="80" t="s">
        <v>157</v>
      </c>
      <c r="C22" s="80" t="s">
        <v>158</v>
      </c>
      <c r="D22" s="80" t="s">
        <v>117</v>
      </c>
      <c r="E22" s="80" t="s">
        <v>118</v>
      </c>
      <c r="F22" s="71" t="str">
        <f>HYPERLINK("#DonorTab!B"&amp;MATCH(E22,DonorTab!B:B,0),VLOOKUP(E22,DonorTab!B:B,1,0))</f>
        <v>HOCANF15070986</v>
      </c>
      <c r="G22" s="80" t="s">
        <v>119</v>
      </c>
      <c r="H22" s="80" t="s">
        <v>1229</v>
      </c>
      <c r="I22" s="80" t="s">
        <v>1230</v>
      </c>
      <c r="J22" s="80" t="s">
        <v>169</v>
      </c>
      <c r="K22" s="80">
        <v>7</v>
      </c>
      <c r="L22" s="80">
        <v>1</v>
      </c>
      <c r="M22" s="80">
        <v>3789</v>
      </c>
      <c r="N22" s="80">
        <v>2353</v>
      </c>
      <c r="O22" s="80">
        <v>877</v>
      </c>
      <c r="P22" s="80">
        <v>104</v>
      </c>
      <c r="Q22" s="80">
        <v>0.56999999999999995</v>
      </c>
      <c r="R22" s="80">
        <v>55</v>
      </c>
      <c r="S22" s="80">
        <v>0.19</v>
      </c>
      <c r="T22" s="80">
        <v>103</v>
      </c>
      <c r="U22" s="80">
        <v>14</v>
      </c>
      <c r="V22" s="80">
        <v>11</v>
      </c>
      <c r="W22" s="80">
        <v>8</v>
      </c>
      <c r="X22" s="80">
        <v>11</v>
      </c>
      <c r="Y22" s="80">
        <v>6</v>
      </c>
      <c r="Z22" s="80">
        <v>3</v>
      </c>
      <c r="AA22" s="80">
        <v>9</v>
      </c>
      <c r="AB22" s="80">
        <v>9</v>
      </c>
      <c r="AC22" s="80">
        <v>7</v>
      </c>
      <c r="AD22" s="80">
        <v>0</v>
      </c>
      <c r="AE22" s="80">
        <v>7</v>
      </c>
      <c r="AF22" s="80">
        <v>9</v>
      </c>
      <c r="AG22" s="80">
        <v>2</v>
      </c>
      <c r="AH22" s="80">
        <v>5</v>
      </c>
      <c r="AI22" s="80">
        <v>1</v>
      </c>
      <c r="AJ22" s="80">
        <v>9</v>
      </c>
      <c r="AK22" s="80">
        <v>4</v>
      </c>
      <c r="AL22" s="80">
        <v>4</v>
      </c>
      <c r="AM22" s="80">
        <v>5</v>
      </c>
      <c r="AN22" s="80">
        <v>7</v>
      </c>
      <c r="AO22" s="80">
        <v>3</v>
      </c>
      <c r="AP22" s="80">
        <v>6</v>
      </c>
      <c r="AQ22" s="80">
        <v>7</v>
      </c>
      <c r="AR22" s="80">
        <v>10</v>
      </c>
      <c r="AS22" s="80">
        <v>4</v>
      </c>
      <c r="AT22" s="80">
        <v>3</v>
      </c>
      <c r="AU22" s="80">
        <v>8</v>
      </c>
      <c r="AV22" s="80">
        <v>102</v>
      </c>
      <c r="AW22" s="80">
        <v>97</v>
      </c>
      <c r="AX22" s="80">
        <v>102</v>
      </c>
      <c r="AY22" s="80">
        <v>100</v>
      </c>
      <c r="AZ22" s="80">
        <v>100</v>
      </c>
      <c r="BA22" s="80">
        <v>94</v>
      </c>
      <c r="BB22" s="80">
        <v>101</v>
      </c>
      <c r="BC22" s="81">
        <v>45748</v>
      </c>
      <c r="BD22" s="80">
        <v>2988</v>
      </c>
      <c r="BE22" s="80">
        <v>337</v>
      </c>
      <c r="BF22" s="80">
        <v>578</v>
      </c>
      <c r="BG22" s="80">
        <v>68</v>
      </c>
      <c r="BH22" s="80">
        <v>0.16</v>
      </c>
      <c r="BI22" s="80">
        <v>30</v>
      </c>
      <c r="BJ22" s="80">
        <v>0.04</v>
      </c>
      <c r="BK22" s="80">
        <v>2.83</v>
      </c>
      <c r="BL22" s="80">
        <v>2.11</v>
      </c>
      <c r="BM22" s="80">
        <v>1.36</v>
      </c>
      <c r="BN22" s="80">
        <v>0.75</v>
      </c>
      <c r="BO22" s="80">
        <v>0.2</v>
      </c>
      <c r="BP22" s="80">
        <v>-2.5</v>
      </c>
      <c r="BQ22" s="81">
        <v>45748</v>
      </c>
      <c r="BR22" s="80">
        <v>0</v>
      </c>
      <c r="BS22" s="80">
        <v>0</v>
      </c>
      <c r="BT22" s="80">
        <v>0</v>
      </c>
      <c r="BU22" s="80">
        <v>0</v>
      </c>
      <c r="BV22" s="80">
        <v>0</v>
      </c>
      <c r="BW22" s="80">
        <v>0</v>
      </c>
      <c r="BX22" s="80">
        <v>0</v>
      </c>
      <c r="BY22" s="80">
        <v>1</v>
      </c>
      <c r="BZ22" s="80">
        <v>0</v>
      </c>
      <c r="CA22" s="80">
        <v>0</v>
      </c>
      <c r="CB22" s="80">
        <v>0</v>
      </c>
      <c r="CC22" s="80" t="s">
        <v>92</v>
      </c>
      <c r="CD22" s="80" t="s">
        <v>92</v>
      </c>
      <c r="CE22" s="80" t="s">
        <v>99</v>
      </c>
      <c r="CF22" s="80" t="s">
        <v>94</v>
      </c>
      <c r="CG22" s="80">
        <v>109</v>
      </c>
      <c r="CH22" s="80">
        <v>108</v>
      </c>
      <c r="CI22" s="80" t="s">
        <v>84</v>
      </c>
    </row>
    <row r="23" spans="1:87" x14ac:dyDescent="0.25">
      <c r="A23" s="80" t="s">
        <v>131</v>
      </c>
      <c r="B23" s="80" t="s">
        <v>157</v>
      </c>
      <c r="C23" s="80" t="s">
        <v>158</v>
      </c>
      <c r="D23" s="80" t="s">
        <v>117</v>
      </c>
      <c r="E23" s="80" t="s">
        <v>118</v>
      </c>
      <c r="F23" s="71" t="str">
        <f>HYPERLINK("#DonorTab!B"&amp;MATCH(E23,DonorTab!B:B,0),VLOOKUP(E23,DonorTab!B:B,1,0))</f>
        <v>HOCANF15070986</v>
      </c>
      <c r="G23" s="80" t="s">
        <v>119</v>
      </c>
      <c r="H23" s="80" t="s">
        <v>1231</v>
      </c>
      <c r="I23" s="80" t="s">
        <v>1232</v>
      </c>
      <c r="J23" s="80" t="s">
        <v>243</v>
      </c>
      <c r="K23" s="80">
        <v>6</v>
      </c>
      <c r="L23" s="80">
        <v>1</v>
      </c>
      <c r="M23" s="80">
        <v>3743</v>
      </c>
      <c r="N23" s="80">
        <v>2207</v>
      </c>
      <c r="O23" s="80">
        <v>1301</v>
      </c>
      <c r="P23" s="80">
        <v>99</v>
      </c>
      <c r="Q23" s="80">
        <v>0.38</v>
      </c>
      <c r="R23" s="80">
        <v>59</v>
      </c>
      <c r="S23" s="80">
        <v>0.11</v>
      </c>
      <c r="T23" s="80">
        <v>101</v>
      </c>
      <c r="U23" s="80">
        <v>14</v>
      </c>
      <c r="V23" s="80">
        <v>10</v>
      </c>
      <c r="W23" s="80">
        <v>8</v>
      </c>
      <c r="X23" s="80">
        <v>14</v>
      </c>
      <c r="Y23" s="80">
        <v>6</v>
      </c>
      <c r="Z23" s="80">
        <v>2</v>
      </c>
      <c r="AA23" s="80">
        <v>9</v>
      </c>
      <c r="AB23" s="80">
        <v>9</v>
      </c>
      <c r="AC23" s="80">
        <v>7</v>
      </c>
      <c r="AD23" s="80">
        <v>2</v>
      </c>
      <c r="AE23" s="80">
        <v>5</v>
      </c>
      <c r="AF23" s="80">
        <v>11</v>
      </c>
      <c r="AG23" s="80">
        <v>2</v>
      </c>
      <c r="AH23" s="80">
        <v>3</v>
      </c>
      <c r="AI23" s="80">
        <v>2</v>
      </c>
      <c r="AJ23" s="80">
        <v>11</v>
      </c>
      <c r="AK23" s="80">
        <v>2</v>
      </c>
      <c r="AL23" s="80">
        <v>4</v>
      </c>
      <c r="AM23" s="80">
        <v>7</v>
      </c>
      <c r="AN23" s="80">
        <v>11</v>
      </c>
      <c r="AO23" s="80">
        <v>5</v>
      </c>
      <c r="AP23" s="80">
        <v>11</v>
      </c>
      <c r="AQ23" s="80">
        <v>10</v>
      </c>
      <c r="AR23" s="80">
        <v>11</v>
      </c>
      <c r="AS23" s="80">
        <v>3</v>
      </c>
      <c r="AT23" s="80">
        <v>2</v>
      </c>
      <c r="AU23" s="80">
        <v>10</v>
      </c>
      <c r="AV23" s="80">
        <v>101</v>
      </c>
      <c r="AW23" s="80">
        <v>98</v>
      </c>
      <c r="AX23" s="80">
        <v>102</v>
      </c>
      <c r="AY23" s="80">
        <v>97</v>
      </c>
      <c r="AZ23" s="80">
        <v>100</v>
      </c>
      <c r="BA23" s="80">
        <v>92</v>
      </c>
      <c r="BB23" s="80">
        <v>102</v>
      </c>
      <c r="BC23" s="81">
        <v>45748</v>
      </c>
      <c r="BD23" s="80">
        <v>2965</v>
      </c>
      <c r="BE23" s="80">
        <v>231</v>
      </c>
      <c r="BF23" s="80">
        <v>1029</v>
      </c>
      <c r="BG23" s="80">
        <v>60</v>
      </c>
      <c r="BH23" s="80">
        <v>0.06</v>
      </c>
      <c r="BI23" s="80">
        <v>37</v>
      </c>
      <c r="BJ23" s="80">
        <v>0.01</v>
      </c>
      <c r="BK23" s="80">
        <v>2.93</v>
      </c>
      <c r="BL23" s="80">
        <v>2.63</v>
      </c>
      <c r="BM23" s="80">
        <v>0.96</v>
      </c>
      <c r="BN23" s="80">
        <v>1.05</v>
      </c>
      <c r="BO23" s="80">
        <v>-0.1</v>
      </c>
      <c r="BP23" s="80">
        <v>-2.1</v>
      </c>
      <c r="BQ23" s="81">
        <v>45748</v>
      </c>
      <c r="BR23" s="80">
        <v>0</v>
      </c>
      <c r="BS23" s="80">
        <v>0</v>
      </c>
      <c r="BT23" s="80">
        <v>0</v>
      </c>
      <c r="BU23" s="80">
        <v>0</v>
      </c>
      <c r="BV23" s="80">
        <v>0</v>
      </c>
      <c r="BW23" s="80">
        <v>0</v>
      </c>
      <c r="BX23" s="80">
        <v>0</v>
      </c>
      <c r="BY23" s="80">
        <v>1</v>
      </c>
      <c r="BZ23" s="80">
        <v>0</v>
      </c>
      <c r="CA23" s="80">
        <v>0</v>
      </c>
      <c r="CB23" s="80">
        <v>0</v>
      </c>
      <c r="CC23" s="80" t="s">
        <v>92</v>
      </c>
      <c r="CD23" s="80" t="s">
        <v>92</v>
      </c>
      <c r="CE23" s="80" t="s">
        <v>156</v>
      </c>
      <c r="CF23" s="80" t="s">
        <v>94</v>
      </c>
      <c r="CG23" s="80">
        <v>102</v>
      </c>
      <c r="CH23" s="80">
        <v>98</v>
      </c>
      <c r="CI23" s="80" t="s">
        <v>84</v>
      </c>
    </row>
    <row r="24" spans="1:87" x14ac:dyDescent="0.25">
      <c r="A24" s="80" t="s">
        <v>131</v>
      </c>
      <c r="B24" s="80" t="s">
        <v>157</v>
      </c>
      <c r="C24" s="80" t="s">
        <v>158</v>
      </c>
      <c r="D24" s="80" t="s">
        <v>117</v>
      </c>
      <c r="E24" s="80" t="s">
        <v>118</v>
      </c>
      <c r="F24" s="71" t="str">
        <f>HYPERLINK("#DonorTab!B"&amp;MATCH(E24,DonorTab!B:B,0),VLOOKUP(E24,DonorTab!B:B,1,0))</f>
        <v>HOCANF15070986</v>
      </c>
      <c r="G24" s="80" t="s">
        <v>119</v>
      </c>
      <c r="H24" s="80" t="s">
        <v>1233</v>
      </c>
      <c r="I24" s="80" t="s">
        <v>1234</v>
      </c>
      <c r="J24" s="80" t="s">
        <v>1235</v>
      </c>
      <c r="K24" s="80">
        <v>5</v>
      </c>
      <c r="L24" s="80">
        <v>1</v>
      </c>
      <c r="M24" s="80">
        <v>3763</v>
      </c>
      <c r="N24" s="80">
        <v>2132</v>
      </c>
      <c r="O24" s="80">
        <v>1330</v>
      </c>
      <c r="P24" s="80">
        <v>93</v>
      </c>
      <c r="Q24" s="80">
        <v>0.33</v>
      </c>
      <c r="R24" s="80">
        <v>64</v>
      </c>
      <c r="S24" s="80">
        <v>0.14000000000000001</v>
      </c>
      <c r="T24" s="80">
        <v>100</v>
      </c>
      <c r="U24" s="80">
        <v>14</v>
      </c>
      <c r="V24" s="80">
        <v>10</v>
      </c>
      <c r="W24" s="80">
        <v>10</v>
      </c>
      <c r="X24" s="80">
        <v>13</v>
      </c>
      <c r="Y24" s="80">
        <v>7</v>
      </c>
      <c r="Z24" s="80">
        <v>2</v>
      </c>
      <c r="AA24" s="80">
        <v>6</v>
      </c>
      <c r="AB24" s="80">
        <v>8</v>
      </c>
      <c r="AC24" s="80">
        <v>8</v>
      </c>
      <c r="AD24" s="80">
        <v>-1</v>
      </c>
      <c r="AE24" s="80">
        <v>6</v>
      </c>
      <c r="AF24" s="80">
        <v>9</v>
      </c>
      <c r="AG24" s="80">
        <v>2</v>
      </c>
      <c r="AH24" s="80">
        <v>3</v>
      </c>
      <c r="AI24" s="80">
        <v>5</v>
      </c>
      <c r="AJ24" s="80">
        <v>11</v>
      </c>
      <c r="AK24" s="80">
        <v>3</v>
      </c>
      <c r="AL24" s="80">
        <v>0</v>
      </c>
      <c r="AM24" s="80">
        <v>6</v>
      </c>
      <c r="AN24" s="80">
        <v>8</v>
      </c>
      <c r="AO24" s="80">
        <v>0</v>
      </c>
      <c r="AP24" s="80">
        <v>9</v>
      </c>
      <c r="AQ24" s="80">
        <v>8</v>
      </c>
      <c r="AR24" s="80">
        <v>11</v>
      </c>
      <c r="AS24" s="80">
        <v>4</v>
      </c>
      <c r="AT24" s="80">
        <v>4</v>
      </c>
      <c r="AU24" s="80">
        <v>7</v>
      </c>
      <c r="AV24" s="80">
        <v>101</v>
      </c>
      <c r="AW24" s="80">
        <v>96</v>
      </c>
      <c r="AX24" s="80">
        <v>100</v>
      </c>
      <c r="AY24" s="80">
        <v>100</v>
      </c>
      <c r="AZ24" s="80">
        <v>101</v>
      </c>
      <c r="BA24" s="80">
        <v>94</v>
      </c>
      <c r="BB24" s="80">
        <v>99</v>
      </c>
      <c r="BC24" s="81">
        <v>45748</v>
      </c>
      <c r="BD24" s="80">
        <v>2940</v>
      </c>
      <c r="BE24" s="80">
        <v>268</v>
      </c>
      <c r="BF24" s="80">
        <v>998</v>
      </c>
      <c r="BG24" s="80">
        <v>56</v>
      </c>
      <c r="BH24" s="80">
        <v>0.05</v>
      </c>
      <c r="BI24" s="80">
        <v>41</v>
      </c>
      <c r="BJ24" s="80">
        <v>0.03</v>
      </c>
      <c r="BK24" s="80">
        <v>2.93</v>
      </c>
      <c r="BL24" s="80">
        <v>2.2799999999999998</v>
      </c>
      <c r="BM24" s="80">
        <v>1.02</v>
      </c>
      <c r="BN24" s="80">
        <v>0.93</v>
      </c>
      <c r="BO24" s="80">
        <v>0.6</v>
      </c>
      <c r="BP24" s="80">
        <v>-2.6</v>
      </c>
      <c r="BQ24" s="81">
        <v>45748</v>
      </c>
      <c r="BR24" s="80">
        <v>0</v>
      </c>
      <c r="BS24" s="80">
        <v>0</v>
      </c>
      <c r="BT24" s="80">
        <v>0</v>
      </c>
      <c r="BU24" s="80">
        <v>0</v>
      </c>
      <c r="BV24" s="80">
        <v>0</v>
      </c>
      <c r="BW24" s="80">
        <v>0</v>
      </c>
      <c r="BX24" s="80">
        <v>0</v>
      </c>
      <c r="BY24" s="80">
        <v>1</v>
      </c>
      <c r="BZ24" s="80">
        <v>0</v>
      </c>
      <c r="CA24" s="80">
        <v>0</v>
      </c>
      <c r="CB24" s="80">
        <v>0</v>
      </c>
      <c r="CC24" s="80" t="s">
        <v>92</v>
      </c>
      <c r="CD24" s="80" t="s">
        <v>92</v>
      </c>
      <c r="CE24" s="80" t="s">
        <v>121</v>
      </c>
      <c r="CF24" s="80" t="s">
        <v>113</v>
      </c>
      <c r="CG24" s="80">
        <v>106</v>
      </c>
      <c r="CH24" s="80">
        <v>109</v>
      </c>
      <c r="CI24" s="80" t="s">
        <v>84</v>
      </c>
    </row>
    <row r="25" spans="1:87" x14ac:dyDescent="0.25">
      <c r="A25" s="80" t="s">
        <v>131</v>
      </c>
      <c r="B25" s="80" t="s">
        <v>1130</v>
      </c>
      <c r="C25" s="80" t="s">
        <v>1131</v>
      </c>
      <c r="D25" s="80" t="s">
        <v>117</v>
      </c>
      <c r="E25" s="80" t="s">
        <v>118</v>
      </c>
      <c r="F25" s="71" t="str">
        <f>HYPERLINK("#DonorTab!B"&amp;MATCH(E25,DonorTab!B:B,0),VLOOKUP(E25,DonorTab!B:B,1,0))</f>
        <v>HOCANF15070986</v>
      </c>
      <c r="G25" s="80" t="s">
        <v>119</v>
      </c>
      <c r="H25" s="80" t="s">
        <v>1266</v>
      </c>
      <c r="I25" s="80" t="s">
        <v>1267</v>
      </c>
      <c r="J25" s="80" t="s">
        <v>1268</v>
      </c>
      <c r="K25" s="80">
        <v>7</v>
      </c>
      <c r="L25" s="80">
        <v>1</v>
      </c>
      <c r="M25" s="80">
        <v>3437</v>
      </c>
      <c r="N25" s="80">
        <v>1489</v>
      </c>
      <c r="O25" s="80">
        <v>1022</v>
      </c>
      <c r="P25" s="80">
        <v>84</v>
      </c>
      <c r="Q25" s="80">
        <v>0.38</v>
      </c>
      <c r="R25" s="80">
        <v>48</v>
      </c>
      <c r="S25" s="80">
        <v>0.1</v>
      </c>
      <c r="T25" s="80">
        <v>101</v>
      </c>
      <c r="U25" s="80">
        <v>14</v>
      </c>
      <c r="V25" s="80">
        <v>11</v>
      </c>
      <c r="W25" s="80">
        <v>3</v>
      </c>
      <c r="X25" s="80">
        <v>16</v>
      </c>
      <c r="Y25" s="80">
        <v>8</v>
      </c>
      <c r="Z25" s="80">
        <v>2</v>
      </c>
      <c r="AA25" s="80">
        <v>5</v>
      </c>
      <c r="AB25" s="80">
        <v>4</v>
      </c>
      <c r="AC25" s="80">
        <v>9</v>
      </c>
      <c r="AD25" s="80">
        <v>5</v>
      </c>
      <c r="AE25" s="80">
        <v>7</v>
      </c>
      <c r="AF25" s="80">
        <v>10</v>
      </c>
      <c r="AG25" s="80">
        <v>2</v>
      </c>
      <c r="AH25" s="80">
        <v>6</v>
      </c>
      <c r="AI25" s="80">
        <v>4</v>
      </c>
      <c r="AJ25" s="80">
        <v>7</v>
      </c>
      <c r="AK25" s="80">
        <v>4</v>
      </c>
      <c r="AL25" s="80">
        <v>1</v>
      </c>
      <c r="AM25" s="80">
        <v>1</v>
      </c>
      <c r="AN25" s="80">
        <v>9</v>
      </c>
      <c r="AO25" s="80">
        <v>6</v>
      </c>
      <c r="AP25" s="80">
        <v>9</v>
      </c>
      <c r="AQ25" s="80">
        <v>14</v>
      </c>
      <c r="AR25" s="80">
        <v>13</v>
      </c>
      <c r="AS25" s="80">
        <v>8</v>
      </c>
      <c r="AT25" s="80">
        <v>4</v>
      </c>
      <c r="AU25" s="80">
        <v>6</v>
      </c>
      <c r="AV25" s="80">
        <v>97</v>
      </c>
      <c r="AW25" s="80">
        <v>93</v>
      </c>
      <c r="AX25" s="80">
        <v>102</v>
      </c>
      <c r="AY25" s="80">
        <v>103</v>
      </c>
      <c r="AZ25" s="80">
        <v>95</v>
      </c>
      <c r="BA25" s="80">
        <v>94</v>
      </c>
      <c r="BB25" s="80">
        <v>98</v>
      </c>
      <c r="BC25" s="81">
        <v>45748</v>
      </c>
      <c r="BD25" s="80">
        <v>2737</v>
      </c>
      <c r="BE25" s="80">
        <v>56</v>
      </c>
      <c r="BF25" s="80">
        <v>938</v>
      </c>
      <c r="BG25" s="80">
        <v>52</v>
      </c>
      <c r="BH25" s="80">
        <v>0.05</v>
      </c>
      <c r="BI25" s="80">
        <v>28</v>
      </c>
      <c r="BJ25" s="80">
        <v>-0.01</v>
      </c>
      <c r="BK25" s="80">
        <v>2.93</v>
      </c>
      <c r="BL25" s="80">
        <v>2.11</v>
      </c>
      <c r="BM25" s="80">
        <v>1.0900000000000001</v>
      </c>
      <c r="BN25" s="80">
        <v>0.25</v>
      </c>
      <c r="BO25" s="80">
        <v>-2.1</v>
      </c>
      <c r="BP25" s="80">
        <v>-3.8</v>
      </c>
      <c r="BQ25" s="81">
        <v>45748</v>
      </c>
      <c r="BR25" s="80">
        <v>0</v>
      </c>
      <c r="BS25" s="80">
        <v>0</v>
      </c>
      <c r="BT25" s="80">
        <v>0</v>
      </c>
      <c r="BU25" s="80">
        <v>0</v>
      </c>
      <c r="BV25" s="80">
        <v>0</v>
      </c>
      <c r="BW25" s="80">
        <v>0</v>
      </c>
      <c r="BX25" s="80">
        <v>0</v>
      </c>
      <c r="BY25" s="80">
        <v>1</v>
      </c>
      <c r="BZ25" s="80">
        <v>0</v>
      </c>
      <c r="CA25" s="80">
        <v>0</v>
      </c>
      <c r="CB25" s="80">
        <v>0</v>
      </c>
      <c r="CC25" s="80" t="s">
        <v>92</v>
      </c>
      <c r="CD25" s="80" t="s">
        <v>92</v>
      </c>
      <c r="CE25" s="80" t="s">
        <v>156</v>
      </c>
      <c r="CF25" s="80" t="s">
        <v>113</v>
      </c>
      <c r="CG25" s="80">
        <v>98</v>
      </c>
      <c r="CH25" s="80">
        <v>100</v>
      </c>
      <c r="CI25" s="80" t="s">
        <v>95</v>
      </c>
    </row>
    <row r="26" spans="1:87" x14ac:dyDescent="0.25">
      <c r="A26" s="80" t="s">
        <v>131</v>
      </c>
      <c r="B26" s="80" t="s">
        <v>1130</v>
      </c>
      <c r="C26" s="80" t="s">
        <v>1131</v>
      </c>
      <c r="D26" s="80" t="s">
        <v>117</v>
      </c>
      <c r="E26" s="80" t="s">
        <v>118</v>
      </c>
      <c r="F26" s="71" t="str">
        <f>HYPERLINK("#DonorTab!B"&amp;MATCH(E26,DonorTab!B:B,0),VLOOKUP(E26,DonorTab!B:B,1,0))</f>
        <v>HOCANF15070986</v>
      </c>
      <c r="G26" s="80" t="s">
        <v>119</v>
      </c>
      <c r="H26" s="80" t="s">
        <v>1269</v>
      </c>
      <c r="I26" s="80" t="s">
        <v>1270</v>
      </c>
      <c r="J26" s="80" t="s">
        <v>1271</v>
      </c>
      <c r="K26" s="80">
        <v>6</v>
      </c>
      <c r="L26" s="80">
        <v>1</v>
      </c>
      <c r="M26" s="80">
        <v>3511</v>
      </c>
      <c r="N26" s="80">
        <v>1840</v>
      </c>
      <c r="O26" s="80">
        <v>1509</v>
      </c>
      <c r="P26" s="80">
        <v>90</v>
      </c>
      <c r="Q26" s="80">
        <v>0.24</v>
      </c>
      <c r="R26" s="80">
        <v>54</v>
      </c>
      <c r="S26" s="80">
        <v>0.01</v>
      </c>
      <c r="T26" s="80">
        <v>99</v>
      </c>
      <c r="U26" s="80">
        <v>14</v>
      </c>
      <c r="V26" s="80">
        <v>12</v>
      </c>
      <c r="W26" s="80">
        <v>2</v>
      </c>
      <c r="X26" s="80">
        <v>12</v>
      </c>
      <c r="Y26" s="80">
        <v>9</v>
      </c>
      <c r="Z26" s="80">
        <v>5</v>
      </c>
      <c r="AA26" s="80">
        <v>7</v>
      </c>
      <c r="AB26" s="80">
        <v>5</v>
      </c>
      <c r="AC26" s="80">
        <v>11</v>
      </c>
      <c r="AD26" s="80">
        <v>4</v>
      </c>
      <c r="AE26" s="80">
        <v>8</v>
      </c>
      <c r="AF26" s="80">
        <v>8</v>
      </c>
      <c r="AG26" s="80">
        <v>1</v>
      </c>
      <c r="AH26" s="80">
        <v>5</v>
      </c>
      <c r="AI26" s="80">
        <v>8</v>
      </c>
      <c r="AJ26" s="80">
        <v>10</v>
      </c>
      <c r="AK26" s="80">
        <v>2</v>
      </c>
      <c r="AL26" s="80">
        <v>1</v>
      </c>
      <c r="AM26" s="80">
        <v>0</v>
      </c>
      <c r="AN26" s="80">
        <v>11</v>
      </c>
      <c r="AO26" s="80">
        <v>0</v>
      </c>
      <c r="AP26" s="80">
        <v>8</v>
      </c>
      <c r="AQ26" s="80">
        <v>8</v>
      </c>
      <c r="AR26" s="80">
        <v>11</v>
      </c>
      <c r="AS26" s="80">
        <v>9</v>
      </c>
      <c r="AT26" s="80">
        <v>3</v>
      </c>
      <c r="AU26" s="80">
        <v>9</v>
      </c>
      <c r="AV26" s="80">
        <v>97</v>
      </c>
      <c r="AW26" s="80">
        <v>96</v>
      </c>
      <c r="AX26" s="80">
        <v>102</v>
      </c>
      <c r="AY26" s="80">
        <v>101</v>
      </c>
      <c r="AZ26" s="80">
        <v>97</v>
      </c>
      <c r="BA26" s="80">
        <v>95</v>
      </c>
      <c r="BB26" s="80">
        <v>100</v>
      </c>
      <c r="BC26" s="81">
        <v>45748</v>
      </c>
      <c r="BD26" s="80">
        <v>2881</v>
      </c>
      <c r="BE26" s="80">
        <v>181</v>
      </c>
      <c r="BF26" s="80">
        <v>1151</v>
      </c>
      <c r="BG26" s="80">
        <v>60</v>
      </c>
      <c r="BH26" s="80">
        <v>0.05</v>
      </c>
      <c r="BI26" s="80">
        <v>32</v>
      </c>
      <c r="BJ26" s="80">
        <v>-0.02</v>
      </c>
      <c r="BK26" s="80">
        <v>2.97</v>
      </c>
      <c r="BL26" s="80">
        <v>2.25</v>
      </c>
      <c r="BM26" s="80">
        <v>1.39</v>
      </c>
      <c r="BN26" s="80">
        <v>0.53</v>
      </c>
      <c r="BO26" s="80">
        <v>-1.3</v>
      </c>
      <c r="BP26" s="80">
        <v>-2.8</v>
      </c>
      <c r="BQ26" s="81">
        <v>45748</v>
      </c>
      <c r="BR26" s="80">
        <v>0</v>
      </c>
      <c r="BS26" s="80">
        <v>0</v>
      </c>
      <c r="BT26" s="80">
        <v>0</v>
      </c>
      <c r="BU26" s="80">
        <v>0</v>
      </c>
      <c r="BV26" s="80">
        <v>0</v>
      </c>
      <c r="BW26" s="80">
        <v>0</v>
      </c>
      <c r="BX26" s="80">
        <v>0</v>
      </c>
      <c r="BY26" s="80">
        <v>1</v>
      </c>
      <c r="BZ26" s="80">
        <v>0</v>
      </c>
      <c r="CA26" s="80">
        <v>0</v>
      </c>
      <c r="CB26" s="80">
        <v>0</v>
      </c>
      <c r="CC26" s="80" t="s">
        <v>92</v>
      </c>
      <c r="CD26" s="80" t="s">
        <v>92</v>
      </c>
      <c r="CE26" s="80" t="s">
        <v>121</v>
      </c>
      <c r="CF26" s="80" t="s">
        <v>113</v>
      </c>
      <c r="CG26" s="80">
        <v>96</v>
      </c>
      <c r="CH26" s="80">
        <v>99</v>
      </c>
      <c r="CI26" s="80" t="s">
        <v>95</v>
      </c>
    </row>
    <row r="27" spans="1:87" x14ac:dyDescent="0.25">
      <c r="A27" s="80" t="s">
        <v>131</v>
      </c>
      <c r="B27" s="80" t="s">
        <v>132</v>
      </c>
      <c r="C27" s="80" t="s">
        <v>133</v>
      </c>
      <c r="D27" s="80" t="s">
        <v>117</v>
      </c>
      <c r="E27" s="80" t="s">
        <v>118</v>
      </c>
      <c r="F27" s="71" t="str">
        <f>HYPERLINK("#DonorTab!B"&amp;MATCH(E27,DonorTab!B:B,0),VLOOKUP(E27,DonorTab!B:B,1,0))</f>
        <v>HOCANF15070986</v>
      </c>
      <c r="G27" s="80" t="s">
        <v>119</v>
      </c>
      <c r="H27" s="80" t="s">
        <v>1210</v>
      </c>
      <c r="I27" s="80" t="s">
        <v>1211</v>
      </c>
      <c r="J27" s="80" t="s">
        <v>173</v>
      </c>
      <c r="K27" s="80">
        <v>6</v>
      </c>
      <c r="L27" s="80">
        <v>1</v>
      </c>
      <c r="M27" s="80">
        <v>3579</v>
      </c>
      <c r="N27" s="80">
        <v>1830</v>
      </c>
      <c r="O27" s="80">
        <v>704</v>
      </c>
      <c r="P27" s="80">
        <v>55</v>
      </c>
      <c r="Q27" s="80">
        <v>0.24</v>
      </c>
      <c r="R27" s="80">
        <v>37</v>
      </c>
      <c r="S27" s="80">
        <v>0.1</v>
      </c>
      <c r="T27" s="80">
        <v>102</v>
      </c>
      <c r="U27" s="80">
        <v>14</v>
      </c>
      <c r="V27" s="80">
        <v>11</v>
      </c>
      <c r="W27" s="80">
        <v>9</v>
      </c>
      <c r="X27" s="80">
        <v>10</v>
      </c>
      <c r="Y27" s="80">
        <v>6</v>
      </c>
      <c r="Z27" s="80">
        <v>10</v>
      </c>
      <c r="AA27" s="80">
        <v>10</v>
      </c>
      <c r="AB27" s="80">
        <v>6</v>
      </c>
      <c r="AC27" s="80">
        <v>11</v>
      </c>
      <c r="AD27" s="80">
        <v>0</v>
      </c>
      <c r="AE27" s="80">
        <v>6</v>
      </c>
      <c r="AF27" s="80">
        <v>5</v>
      </c>
      <c r="AG27" s="80">
        <v>3</v>
      </c>
      <c r="AH27" s="80">
        <v>-2</v>
      </c>
      <c r="AI27" s="80">
        <v>8</v>
      </c>
      <c r="AJ27" s="80">
        <v>11</v>
      </c>
      <c r="AK27" s="80">
        <v>4</v>
      </c>
      <c r="AL27" s="80">
        <v>2</v>
      </c>
      <c r="AM27" s="80">
        <v>5</v>
      </c>
      <c r="AN27" s="80">
        <v>8</v>
      </c>
      <c r="AO27" s="80">
        <v>6</v>
      </c>
      <c r="AP27" s="80">
        <v>9</v>
      </c>
      <c r="AQ27" s="80">
        <v>6</v>
      </c>
      <c r="AR27" s="80">
        <v>6</v>
      </c>
      <c r="AS27" s="80">
        <v>3</v>
      </c>
      <c r="AT27" s="80">
        <v>-1</v>
      </c>
      <c r="AU27" s="80">
        <v>7</v>
      </c>
      <c r="AV27" s="80">
        <v>106</v>
      </c>
      <c r="AW27" s="80">
        <v>100</v>
      </c>
      <c r="AX27" s="80">
        <v>104</v>
      </c>
      <c r="AY27" s="80">
        <v>103</v>
      </c>
      <c r="AZ27" s="80">
        <v>95</v>
      </c>
      <c r="BA27" s="80">
        <v>101</v>
      </c>
      <c r="BB27" s="80">
        <v>101</v>
      </c>
      <c r="BC27" s="81">
        <v>45748</v>
      </c>
      <c r="BD27" s="80">
        <v>2718</v>
      </c>
      <c r="BE27" s="80">
        <v>34</v>
      </c>
      <c r="BF27" s="80">
        <v>313</v>
      </c>
      <c r="BG27" s="80">
        <v>18</v>
      </c>
      <c r="BH27" s="80">
        <v>0.02</v>
      </c>
      <c r="BI27" s="80">
        <v>11</v>
      </c>
      <c r="BJ27" s="80">
        <v>0</v>
      </c>
      <c r="BK27" s="80">
        <v>2.9</v>
      </c>
      <c r="BL27" s="80">
        <v>1.83</v>
      </c>
      <c r="BM27" s="80">
        <v>1.54</v>
      </c>
      <c r="BN27" s="80">
        <v>0.95</v>
      </c>
      <c r="BO27" s="80">
        <v>0.5</v>
      </c>
      <c r="BP27" s="80">
        <v>-0.1</v>
      </c>
      <c r="BQ27" s="81">
        <v>45748</v>
      </c>
      <c r="BR27" s="80">
        <v>0</v>
      </c>
      <c r="BS27" s="80">
        <v>0</v>
      </c>
      <c r="BT27" s="80">
        <v>0</v>
      </c>
      <c r="BU27" s="80">
        <v>0</v>
      </c>
      <c r="BV27" s="80">
        <v>0</v>
      </c>
      <c r="BW27" s="80">
        <v>0</v>
      </c>
      <c r="BX27" s="80">
        <v>0</v>
      </c>
      <c r="BY27" s="80">
        <v>1</v>
      </c>
      <c r="BZ27" s="80">
        <v>0</v>
      </c>
      <c r="CA27" s="80">
        <v>0</v>
      </c>
      <c r="CB27" s="80">
        <v>0</v>
      </c>
      <c r="CC27" s="80" t="s">
        <v>91</v>
      </c>
      <c r="CD27" s="80" t="s">
        <v>92</v>
      </c>
      <c r="CE27" s="80" t="s">
        <v>156</v>
      </c>
      <c r="CF27" s="80" t="s">
        <v>94</v>
      </c>
      <c r="CG27" s="80">
        <v>104</v>
      </c>
      <c r="CH27" s="80">
        <v>101</v>
      </c>
      <c r="CI27" s="80" t="s">
        <v>95</v>
      </c>
    </row>
    <row r="28" spans="1:87" x14ac:dyDescent="0.25">
      <c r="A28" s="80" t="s">
        <v>131</v>
      </c>
      <c r="B28" s="80" t="s">
        <v>1202</v>
      </c>
      <c r="C28" s="80" t="s">
        <v>1203</v>
      </c>
      <c r="D28" s="80" t="s">
        <v>117</v>
      </c>
      <c r="E28" s="80" t="s">
        <v>118</v>
      </c>
      <c r="F28" s="71" t="str">
        <f>HYPERLINK("#DonorTab!B"&amp;MATCH(E28,DonorTab!B:B,0),VLOOKUP(E28,DonorTab!B:B,1,0))</f>
        <v>HOCANF15070986</v>
      </c>
      <c r="G28" s="80" t="s">
        <v>119</v>
      </c>
      <c r="H28" s="80" t="s">
        <v>1204</v>
      </c>
      <c r="I28" s="80" t="s">
        <v>1205</v>
      </c>
      <c r="J28" s="80" t="s">
        <v>143</v>
      </c>
      <c r="K28" s="80">
        <v>6</v>
      </c>
      <c r="L28" s="80">
        <v>1</v>
      </c>
      <c r="M28" s="80">
        <v>3650</v>
      </c>
      <c r="N28" s="80">
        <v>2221</v>
      </c>
      <c r="O28" s="80">
        <v>750</v>
      </c>
      <c r="P28" s="80">
        <v>89</v>
      </c>
      <c r="Q28" s="80">
        <v>0.51</v>
      </c>
      <c r="R28" s="80">
        <v>52</v>
      </c>
      <c r="S28" s="80">
        <v>0.21</v>
      </c>
      <c r="T28" s="80">
        <v>110</v>
      </c>
      <c r="U28" s="80">
        <v>13</v>
      </c>
      <c r="V28" s="80">
        <v>7</v>
      </c>
      <c r="W28" s="80">
        <v>9</v>
      </c>
      <c r="X28" s="80">
        <v>10</v>
      </c>
      <c r="Y28" s="80">
        <v>12</v>
      </c>
      <c r="Z28" s="80">
        <v>1</v>
      </c>
      <c r="AA28" s="80">
        <v>3</v>
      </c>
      <c r="AB28" s="80">
        <v>5</v>
      </c>
      <c r="AC28" s="80">
        <v>8</v>
      </c>
      <c r="AD28" s="80">
        <v>7</v>
      </c>
      <c r="AE28" s="80">
        <v>8</v>
      </c>
      <c r="AF28" s="80">
        <v>12</v>
      </c>
      <c r="AG28" s="80">
        <v>6</v>
      </c>
      <c r="AH28" s="80">
        <v>-2</v>
      </c>
      <c r="AI28" s="80">
        <v>8</v>
      </c>
      <c r="AJ28" s="80">
        <v>10</v>
      </c>
      <c r="AK28" s="80">
        <v>4</v>
      </c>
      <c r="AL28" s="80">
        <v>2</v>
      </c>
      <c r="AM28" s="80">
        <v>4</v>
      </c>
      <c r="AN28" s="80">
        <v>10</v>
      </c>
      <c r="AO28" s="80">
        <v>5</v>
      </c>
      <c r="AP28" s="80">
        <v>8</v>
      </c>
      <c r="AQ28" s="80">
        <v>6</v>
      </c>
      <c r="AR28" s="80">
        <v>9</v>
      </c>
      <c r="AS28" s="80">
        <v>6</v>
      </c>
      <c r="AT28" s="80">
        <v>11</v>
      </c>
      <c r="AU28" s="80">
        <v>14</v>
      </c>
      <c r="AV28" s="80">
        <v>102</v>
      </c>
      <c r="AW28" s="80">
        <v>95</v>
      </c>
      <c r="AX28" s="80">
        <v>110</v>
      </c>
      <c r="AY28" s="80">
        <v>105</v>
      </c>
      <c r="AZ28" s="80">
        <v>89</v>
      </c>
      <c r="BA28" s="80">
        <v>97</v>
      </c>
      <c r="BB28" s="80">
        <v>100</v>
      </c>
      <c r="BC28" s="81">
        <v>45762</v>
      </c>
      <c r="BD28" s="80">
        <v>2979</v>
      </c>
      <c r="BE28" s="80">
        <v>235</v>
      </c>
      <c r="BF28" s="80">
        <v>412</v>
      </c>
      <c r="BG28" s="80">
        <v>56</v>
      </c>
      <c r="BH28" s="80">
        <v>0.15</v>
      </c>
      <c r="BI28" s="80">
        <v>28</v>
      </c>
      <c r="BJ28" s="80">
        <v>0.05</v>
      </c>
      <c r="BK28" s="80">
        <v>2.58</v>
      </c>
      <c r="BL28" s="80">
        <v>2.1800000000000002</v>
      </c>
      <c r="BM28" s="80">
        <v>1.32</v>
      </c>
      <c r="BN28" s="80">
        <v>0.77</v>
      </c>
      <c r="BO28" s="80">
        <v>0.1</v>
      </c>
      <c r="BP28" s="80">
        <v>-1.7</v>
      </c>
      <c r="BQ28" s="81">
        <v>45762</v>
      </c>
      <c r="BR28" s="80">
        <v>0</v>
      </c>
      <c r="BS28" s="80">
        <v>0</v>
      </c>
      <c r="BT28" s="80">
        <v>0</v>
      </c>
      <c r="BU28" s="80">
        <v>0</v>
      </c>
      <c r="BV28" s="80">
        <v>0</v>
      </c>
      <c r="BW28" s="80">
        <v>0</v>
      </c>
      <c r="BX28" s="80">
        <v>0</v>
      </c>
      <c r="BY28" s="80">
        <v>1</v>
      </c>
      <c r="BZ28" s="80">
        <v>0</v>
      </c>
      <c r="CA28" s="80">
        <v>0</v>
      </c>
      <c r="CB28" s="80">
        <v>0</v>
      </c>
      <c r="CC28" s="80" t="s">
        <v>92</v>
      </c>
      <c r="CD28" s="80" t="s">
        <v>92</v>
      </c>
      <c r="CE28" s="80" t="s">
        <v>121</v>
      </c>
      <c r="CF28" s="80" t="s">
        <v>113</v>
      </c>
      <c r="CG28" s="80">
        <v>109</v>
      </c>
      <c r="CH28" s="80">
        <v>101</v>
      </c>
      <c r="CI28" s="80" t="s">
        <v>95</v>
      </c>
    </row>
    <row r="29" spans="1:87" x14ac:dyDescent="0.25">
      <c r="A29" s="80" t="s">
        <v>131</v>
      </c>
      <c r="B29" s="80" t="s">
        <v>1140</v>
      </c>
      <c r="C29" s="80" t="s">
        <v>1141</v>
      </c>
      <c r="D29" s="80" t="s">
        <v>1198</v>
      </c>
      <c r="E29" s="80" t="s">
        <v>1199</v>
      </c>
      <c r="F29" s="71" t="str">
        <f>HYPERLINK("#DonorTab!B"&amp;MATCH(E29,DonorTab!B:B,0),VLOOKUP(E29,DonorTab!B:B,1,0))</f>
        <v>HOCANF14766919</v>
      </c>
      <c r="G29" s="80" t="s">
        <v>1105</v>
      </c>
      <c r="H29" s="80" t="s">
        <v>1200</v>
      </c>
      <c r="I29" s="80" t="s">
        <v>1201</v>
      </c>
      <c r="J29" s="80" t="s">
        <v>120</v>
      </c>
      <c r="K29" s="80">
        <v>6</v>
      </c>
      <c r="L29" s="80">
        <v>1</v>
      </c>
      <c r="M29" s="80">
        <v>3767</v>
      </c>
      <c r="N29" s="80">
        <v>2509</v>
      </c>
      <c r="O29" s="80">
        <v>1094</v>
      </c>
      <c r="P29" s="80">
        <v>119</v>
      </c>
      <c r="Q29" s="80">
        <v>0.63</v>
      </c>
      <c r="R29" s="80">
        <v>60</v>
      </c>
      <c r="S29" s="80">
        <v>0.18</v>
      </c>
      <c r="T29" s="80">
        <v>104</v>
      </c>
      <c r="U29" s="80">
        <v>12</v>
      </c>
      <c r="V29" s="80">
        <v>10</v>
      </c>
      <c r="W29" s="80">
        <v>5</v>
      </c>
      <c r="X29" s="80">
        <v>10</v>
      </c>
      <c r="Y29" s="80">
        <v>4</v>
      </c>
      <c r="Z29" s="80">
        <v>6</v>
      </c>
      <c r="AA29" s="80">
        <v>9</v>
      </c>
      <c r="AB29" s="80">
        <v>3</v>
      </c>
      <c r="AC29" s="80">
        <v>8</v>
      </c>
      <c r="AD29" s="80">
        <v>8</v>
      </c>
      <c r="AE29" s="80">
        <v>4</v>
      </c>
      <c r="AF29" s="80">
        <v>8</v>
      </c>
      <c r="AG29" s="80">
        <v>2</v>
      </c>
      <c r="AH29" s="80">
        <v>6</v>
      </c>
      <c r="AI29" s="80">
        <v>3</v>
      </c>
      <c r="AJ29" s="80">
        <v>5</v>
      </c>
      <c r="AK29" s="80">
        <v>3</v>
      </c>
      <c r="AL29" s="80">
        <v>4</v>
      </c>
      <c r="AM29" s="80">
        <v>5</v>
      </c>
      <c r="AN29" s="80">
        <v>8</v>
      </c>
      <c r="AO29" s="80">
        <v>4</v>
      </c>
      <c r="AP29" s="80">
        <v>6</v>
      </c>
      <c r="AQ29" s="80">
        <v>7</v>
      </c>
      <c r="AR29" s="80">
        <v>9</v>
      </c>
      <c r="AS29" s="80">
        <v>2</v>
      </c>
      <c r="AT29" s="80">
        <v>-3</v>
      </c>
      <c r="AU29" s="80">
        <v>11</v>
      </c>
      <c r="AV29" s="80">
        <v>103</v>
      </c>
      <c r="AW29" s="80">
        <v>94</v>
      </c>
      <c r="AX29" s="80">
        <v>105</v>
      </c>
      <c r="AY29" s="80">
        <v>104</v>
      </c>
      <c r="AZ29" s="80">
        <v>94</v>
      </c>
      <c r="BA29" s="80">
        <v>101</v>
      </c>
      <c r="BB29" s="80">
        <v>99</v>
      </c>
      <c r="BC29" s="81">
        <v>45748</v>
      </c>
      <c r="BD29" s="80">
        <v>2930</v>
      </c>
      <c r="BE29" s="80">
        <v>335</v>
      </c>
      <c r="BF29" s="80">
        <v>419</v>
      </c>
      <c r="BG29" s="80">
        <v>65</v>
      </c>
      <c r="BH29" s="80">
        <v>0.18</v>
      </c>
      <c r="BI29" s="80">
        <v>22</v>
      </c>
      <c r="BJ29" s="80">
        <v>0.03</v>
      </c>
      <c r="BK29" s="80">
        <v>2.87</v>
      </c>
      <c r="BL29" s="80">
        <v>2.0099999999999998</v>
      </c>
      <c r="BM29" s="80">
        <v>1.1399999999999999</v>
      </c>
      <c r="BN29" s="80">
        <v>0.56000000000000005</v>
      </c>
      <c r="BO29" s="80">
        <v>0.2</v>
      </c>
      <c r="BP29" s="80">
        <v>-1.8</v>
      </c>
      <c r="BQ29" s="81">
        <v>45748</v>
      </c>
      <c r="BR29" s="80">
        <v>0</v>
      </c>
      <c r="BS29" s="80">
        <v>0</v>
      </c>
      <c r="BT29" s="80">
        <v>0</v>
      </c>
      <c r="BU29" s="80">
        <v>0</v>
      </c>
      <c r="BV29" s="80">
        <v>0</v>
      </c>
      <c r="BW29" s="80">
        <v>0</v>
      </c>
      <c r="BX29" s="80">
        <v>0</v>
      </c>
      <c r="BY29" s="80">
        <v>1</v>
      </c>
      <c r="BZ29" s="80">
        <v>0</v>
      </c>
      <c r="CA29" s="80">
        <v>0</v>
      </c>
      <c r="CB29" s="80">
        <v>0</v>
      </c>
      <c r="CC29" s="80" t="s">
        <v>91</v>
      </c>
      <c r="CD29" s="80" t="s">
        <v>92</v>
      </c>
      <c r="CE29" s="80" t="s">
        <v>93</v>
      </c>
      <c r="CF29" s="80" t="s">
        <v>94</v>
      </c>
      <c r="CG29" s="80">
        <v>96</v>
      </c>
      <c r="CH29" s="80">
        <v>90</v>
      </c>
      <c r="CI29" s="80" t="s">
        <v>95</v>
      </c>
    </row>
    <row r="30" spans="1:87" x14ac:dyDescent="0.25">
      <c r="A30" s="80" t="s">
        <v>131</v>
      </c>
      <c r="B30" s="80" t="s">
        <v>196</v>
      </c>
      <c r="C30" s="80" t="s">
        <v>197</v>
      </c>
      <c r="D30" s="80" t="s">
        <v>1058</v>
      </c>
      <c r="E30" s="80" t="s">
        <v>199</v>
      </c>
      <c r="F30" s="71" t="str">
        <f>HYPERLINK("#DonorTab!B"&amp;MATCH(E30,DonorTab!B:B,0),VLOOKUP(E30,DonorTab!B:B,1,0))</f>
        <v>HOCANF14766646</v>
      </c>
      <c r="G30" s="80" t="s">
        <v>200</v>
      </c>
      <c r="H30" s="80" t="s">
        <v>201</v>
      </c>
      <c r="I30" s="80" t="s">
        <v>202</v>
      </c>
      <c r="J30" s="80" t="s">
        <v>173</v>
      </c>
      <c r="K30" s="80">
        <v>7</v>
      </c>
      <c r="L30" s="80">
        <v>1</v>
      </c>
      <c r="M30" s="80">
        <v>3681</v>
      </c>
      <c r="N30" s="80">
        <v>1980</v>
      </c>
      <c r="O30" s="80">
        <v>77</v>
      </c>
      <c r="P30" s="80">
        <v>67</v>
      </c>
      <c r="Q30" s="80">
        <v>0.55000000000000004</v>
      </c>
      <c r="R30" s="80">
        <v>29</v>
      </c>
      <c r="S30" s="80">
        <v>0.21</v>
      </c>
      <c r="T30" s="80">
        <v>105</v>
      </c>
      <c r="U30" s="80">
        <v>14</v>
      </c>
      <c r="V30" s="80">
        <v>11</v>
      </c>
      <c r="W30" s="80">
        <v>14</v>
      </c>
      <c r="X30" s="80">
        <v>5</v>
      </c>
      <c r="Y30" s="80">
        <v>7</v>
      </c>
      <c r="Z30" s="80">
        <v>6</v>
      </c>
      <c r="AA30" s="80">
        <v>9</v>
      </c>
      <c r="AB30" s="80">
        <v>6</v>
      </c>
      <c r="AC30" s="80">
        <v>7</v>
      </c>
      <c r="AD30" s="80">
        <v>6</v>
      </c>
      <c r="AE30" s="80">
        <v>9</v>
      </c>
      <c r="AF30" s="80">
        <v>8</v>
      </c>
      <c r="AG30" s="80">
        <v>1</v>
      </c>
      <c r="AH30" s="80">
        <v>-2</v>
      </c>
      <c r="AI30" s="80">
        <v>2</v>
      </c>
      <c r="AJ30" s="80">
        <v>5</v>
      </c>
      <c r="AK30" s="80">
        <v>10</v>
      </c>
      <c r="AL30" s="80">
        <v>9</v>
      </c>
      <c r="AM30" s="80">
        <v>9</v>
      </c>
      <c r="AN30" s="80">
        <v>5</v>
      </c>
      <c r="AO30" s="80">
        <v>7</v>
      </c>
      <c r="AP30" s="80">
        <v>-1</v>
      </c>
      <c r="AQ30" s="80">
        <v>0</v>
      </c>
      <c r="AR30" s="80">
        <v>7</v>
      </c>
      <c r="AS30" s="80">
        <v>3</v>
      </c>
      <c r="AT30" s="80">
        <v>5</v>
      </c>
      <c r="AU30" s="80">
        <v>7</v>
      </c>
      <c r="AV30" s="80">
        <v>105</v>
      </c>
      <c r="AW30" s="80">
        <v>98</v>
      </c>
      <c r="AX30" s="80">
        <v>104</v>
      </c>
      <c r="AY30" s="80">
        <v>103</v>
      </c>
      <c r="AZ30" s="80">
        <v>98</v>
      </c>
      <c r="BA30" s="80">
        <v>99</v>
      </c>
      <c r="BB30" s="80">
        <v>101</v>
      </c>
      <c r="BC30" s="81">
        <v>45748</v>
      </c>
      <c r="BD30" s="80">
        <v>2904</v>
      </c>
      <c r="BE30" s="80">
        <v>271</v>
      </c>
      <c r="BF30" s="80">
        <v>170</v>
      </c>
      <c r="BG30" s="80">
        <v>38</v>
      </c>
      <c r="BH30" s="80">
        <v>0.12</v>
      </c>
      <c r="BI30" s="80">
        <v>17</v>
      </c>
      <c r="BJ30" s="80">
        <v>0.04</v>
      </c>
      <c r="BK30" s="80">
        <v>2.85</v>
      </c>
      <c r="BL30" s="80">
        <v>2.13</v>
      </c>
      <c r="BM30" s="80">
        <v>1.73</v>
      </c>
      <c r="BN30" s="80">
        <v>1.1499999999999999</v>
      </c>
      <c r="BO30" s="80">
        <v>1.5</v>
      </c>
      <c r="BP30" s="80">
        <v>-1.8</v>
      </c>
      <c r="BQ30" s="81">
        <v>45748</v>
      </c>
      <c r="BR30" s="80">
        <v>0</v>
      </c>
      <c r="BS30" s="80">
        <v>0</v>
      </c>
      <c r="BT30" s="80">
        <v>0</v>
      </c>
      <c r="BU30" s="80">
        <v>0</v>
      </c>
      <c r="BV30" s="80">
        <v>0</v>
      </c>
      <c r="BW30" s="80">
        <v>0</v>
      </c>
      <c r="BX30" s="80">
        <v>0</v>
      </c>
      <c r="BY30" s="80">
        <v>1</v>
      </c>
      <c r="BZ30" s="80">
        <v>0</v>
      </c>
      <c r="CA30" s="80">
        <v>0</v>
      </c>
      <c r="CB30" s="80">
        <v>0</v>
      </c>
      <c r="CC30" s="80" t="s">
        <v>92</v>
      </c>
      <c r="CD30" s="80" t="s">
        <v>92</v>
      </c>
      <c r="CE30" s="80" t="s">
        <v>93</v>
      </c>
      <c r="CF30" s="80" t="s">
        <v>130</v>
      </c>
      <c r="CG30" s="80">
        <v>106</v>
      </c>
      <c r="CH30" s="80">
        <v>108</v>
      </c>
      <c r="CI30" s="80" t="s">
        <v>95</v>
      </c>
    </row>
    <row r="31" spans="1:87" x14ac:dyDescent="0.25">
      <c r="A31" s="80" t="s">
        <v>131</v>
      </c>
      <c r="B31" s="80" t="s">
        <v>147</v>
      </c>
      <c r="C31" s="80" t="s">
        <v>148</v>
      </c>
      <c r="D31" s="80" t="s">
        <v>203</v>
      </c>
      <c r="E31" s="80" t="s">
        <v>204</v>
      </c>
      <c r="F31" s="71" t="str">
        <f>HYPERLINK("#DonorTab!B"&amp;MATCH(E31,DonorTab!B:B,0),VLOOKUP(E31,DonorTab!B:B,1,0))</f>
        <v>HOCANF14766501</v>
      </c>
      <c r="G31" s="80" t="s">
        <v>200</v>
      </c>
      <c r="H31" s="80" t="s">
        <v>205</v>
      </c>
      <c r="I31" s="80" t="s">
        <v>206</v>
      </c>
      <c r="J31" s="80" t="s">
        <v>134</v>
      </c>
      <c r="K31" s="80">
        <v>6</v>
      </c>
      <c r="L31" s="80">
        <v>1</v>
      </c>
      <c r="M31" s="80">
        <v>3534</v>
      </c>
      <c r="N31" s="80">
        <v>1324</v>
      </c>
      <c r="O31" s="80">
        <v>-146</v>
      </c>
      <c r="P31" s="80">
        <v>61</v>
      </c>
      <c r="Q31" s="80">
        <v>0.56999999999999995</v>
      </c>
      <c r="R31" s="80">
        <v>37</v>
      </c>
      <c r="S31" s="80">
        <v>0.35</v>
      </c>
      <c r="T31" s="80">
        <v>98</v>
      </c>
      <c r="U31" s="80">
        <v>14</v>
      </c>
      <c r="V31" s="80">
        <v>9</v>
      </c>
      <c r="W31" s="80">
        <v>10</v>
      </c>
      <c r="X31" s="80">
        <v>10</v>
      </c>
      <c r="Y31" s="80">
        <v>10</v>
      </c>
      <c r="Z31" s="80">
        <v>6</v>
      </c>
      <c r="AA31" s="80">
        <v>6</v>
      </c>
      <c r="AB31" s="80">
        <v>4</v>
      </c>
      <c r="AC31" s="80">
        <v>9</v>
      </c>
      <c r="AD31" s="80">
        <v>10</v>
      </c>
      <c r="AE31" s="80">
        <v>12</v>
      </c>
      <c r="AF31" s="80">
        <v>7</v>
      </c>
      <c r="AG31" s="80">
        <v>5</v>
      </c>
      <c r="AH31" s="80">
        <v>-5</v>
      </c>
      <c r="AI31" s="80">
        <v>6</v>
      </c>
      <c r="AJ31" s="80">
        <v>5</v>
      </c>
      <c r="AK31" s="80">
        <v>3</v>
      </c>
      <c r="AL31" s="80">
        <v>0</v>
      </c>
      <c r="AM31" s="80">
        <v>8</v>
      </c>
      <c r="AN31" s="80">
        <v>8</v>
      </c>
      <c r="AO31" s="80">
        <v>7</v>
      </c>
      <c r="AP31" s="80">
        <v>5</v>
      </c>
      <c r="AQ31" s="80">
        <v>7</v>
      </c>
      <c r="AR31" s="80">
        <v>8</v>
      </c>
      <c r="AS31" s="80">
        <v>9</v>
      </c>
      <c r="AT31" s="80">
        <v>9</v>
      </c>
      <c r="AU31" s="80">
        <v>4</v>
      </c>
      <c r="AV31" s="80">
        <v>102</v>
      </c>
      <c r="AW31" s="80">
        <v>101</v>
      </c>
      <c r="AX31" s="80">
        <v>99</v>
      </c>
      <c r="AY31" s="80">
        <v>99</v>
      </c>
      <c r="AZ31" s="80">
        <v>97</v>
      </c>
      <c r="BA31" s="80">
        <v>100</v>
      </c>
      <c r="BB31" s="80">
        <v>96</v>
      </c>
      <c r="BC31" s="81">
        <v>45748</v>
      </c>
      <c r="BD31" s="80">
        <v>2718</v>
      </c>
      <c r="BE31" s="80">
        <v>-17</v>
      </c>
      <c r="BF31" s="80">
        <v>-510</v>
      </c>
      <c r="BG31" s="80">
        <v>16</v>
      </c>
      <c r="BH31" s="80">
        <v>0.14000000000000001</v>
      </c>
      <c r="BI31" s="80">
        <v>12</v>
      </c>
      <c r="BJ31" s="80">
        <v>0.11</v>
      </c>
      <c r="BK31" s="80">
        <v>3.05</v>
      </c>
      <c r="BL31" s="80">
        <v>2.13</v>
      </c>
      <c r="BM31" s="80">
        <v>1.6</v>
      </c>
      <c r="BN31" s="80">
        <v>1</v>
      </c>
      <c r="BO31" s="80">
        <v>0.4</v>
      </c>
      <c r="BP31" s="80">
        <v>-0.2</v>
      </c>
      <c r="BQ31" s="81">
        <v>45748</v>
      </c>
      <c r="BR31" s="80">
        <v>0</v>
      </c>
      <c r="BS31" s="80">
        <v>0</v>
      </c>
      <c r="BT31" s="80">
        <v>0</v>
      </c>
      <c r="BU31" s="80">
        <v>0</v>
      </c>
      <c r="BV31" s="80">
        <v>0</v>
      </c>
      <c r="BW31" s="80">
        <v>0</v>
      </c>
      <c r="BX31" s="80">
        <v>0</v>
      </c>
      <c r="BY31" s="80">
        <v>1</v>
      </c>
      <c r="BZ31" s="80">
        <v>0</v>
      </c>
      <c r="CA31" s="80">
        <v>0</v>
      </c>
      <c r="CB31" s="80">
        <v>0</v>
      </c>
      <c r="CC31" s="80" t="s">
        <v>92</v>
      </c>
      <c r="CD31" s="80" t="s">
        <v>92</v>
      </c>
      <c r="CE31" s="80" t="s">
        <v>93</v>
      </c>
      <c r="CF31" s="80" t="s">
        <v>130</v>
      </c>
      <c r="CG31" s="80">
        <v>95</v>
      </c>
      <c r="CH31" s="80">
        <v>96</v>
      </c>
      <c r="CI31" s="80" t="s">
        <v>95</v>
      </c>
    </row>
    <row r="32" spans="1:87" x14ac:dyDescent="0.25">
      <c r="A32" s="80" t="s">
        <v>131</v>
      </c>
      <c r="B32" s="80" t="s">
        <v>132</v>
      </c>
      <c r="C32" s="80" t="s">
        <v>133</v>
      </c>
      <c r="D32" s="80" t="s">
        <v>207</v>
      </c>
      <c r="E32" s="80" t="s">
        <v>208</v>
      </c>
      <c r="F32" s="71" t="str">
        <f>HYPERLINK("#DonorTab!B"&amp;MATCH(E32,DonorTab!B:B,0),VLOOKUP(E32,DonorTab!B:B,1,0))</f>
        <v>HOCANF14908603</v>
      </c>
      <c r="G32" s="80" t="s">
        <v>209</v>
      </c>
      <c r="H32" s="80" t="s">
        <v>210</v>
      </c>
      <c r="I32" s="80" t="s">
        <v>211</v>
      </c>
      <c r="J32" s="80" t="s">
        <v>134</v>
      </c>
      <c r="K32" s="80">
        <v>6</v>
      </c>
      <c r="L32" s="80">
        <v>1</v>
      </c>
      <c r="M32" s="80">
        <v>3749</v>
      </c>
      <c r="N32" s="80">
        <v>2393</v>
      </c>
      <c r="O32" s="80">
        <v>1104</v>
      </c>
      <c r="P32" s="80">
        <v>84</v>
      </c>
      <c r="Q32" s="80">
        <v>0.33</v>
      </c>
      <c r="R32" s="80">
        <v>61</v>
      </c>
      <c r="S32" s="80">
        <v>0.18</v>
      </c>
      <c r="T32" s="80">
        <v>99</v>
      </c>
      <c r="U32" s="80">
        <v>12</v>
      </c>
      <c r="V32" s="80">
        <v>8</v>
      </c>
      <c r="W32" s="80">
        <v>10</v>
      </c>
      <c r="X32" s="80">
        <v>6</v>
      </c>
      <c r="Y32" s="80">
        <v>8</v>
      </c>
      <c r="Z32" s="80">
        <v>9</v>
      </c>
      <c r="AA32" s="80">
        <v>9</v>
      </c>
      <c r="AB32" s="80">
        <v>5</v>
      </c>
      <c r="AC32" s="80">
        <v>9</v>
      </c>
      <c r="AD32" s="80">
        <v>2</v>
      </c>
      <c r="AE32" s="80">
        <v>7</v>
      </c>
      <c r="AF32" s="80">
        <v>7</v>
      </c>
      <c r="AG32" s="80">
        <v>6</v>
      </c>
      <c r="AH32" s="80">
        <v>-7</v>
      </c>
      <c r="AI32" s="80">
        <v>5</v>
      </c>
      <c r="AJ32" s="80">
        <v>8</v>
      </c>
      <c r="AK32" s="80">
        <v>4</v>
      </c>
      <c r="AL32" s="80">
        <v>6</v>
      </c>
      <c r="AM32" s="80">
        <v>5</v>
      </c>
      <c r="AN32" s="80">
        <v>5</v>
      </c>
      <c r="AO32" s="80">
        <v>1</v>
      </c>
      <c r="AP32" s="80">
        <v>2</v>
      </c>
      <c r="AQ32" s="80">
        <v>-1</v>
      </c>
      <c r="AR32" s="80">
        <v>8</v>
      </c>
      <c r="AS32" s="80">
        <v>4</v>
      </c>
      <c r="AT32" s="80">
        <v>6</v>
      </c>
      <c r="AU32" s="80">
        <v>7</v>
      </c>
      <c r="AV32" s="80">
        <v>104</v>
      </c>
      <c r="AW32" s="80">
        <v>103</v>
      </c>
      <c r="AX32" s="80">
        <v>100</v>
      </c>
      <c r="AY32" s="80">
        <v>100</v>
      </c>
      <c r="AZ32" s="80">
        <v>100</v>
      </c>
      <c r="BA32" s="80">
        <v>102</v>
      </c>
      <c r="BB32" s="80">
        <v>101</v>
      </c>
      <c r="BC32" s="81">
        <v>45748</v>
      </c>
      <c r="BD32" s="80">
        <v>2824</v>
      </c>
      <c r="BE32" s="80">
        <v>204</v>
      </c>
      <c r="BF32" s="80">
        <v>599</v>
      </c>
      <c r="BG32" s="80">
        <v>31</v>
      </c>
      <c r="BH32" s="80">
        <v>0.02</v>
      </c>
      <c r="BI32" s="80">
        <v>23</v>
      </c>
      <c r="BJ32" s="80">
        <v>0.01</v>
      </c>
      <c r="BK32" s="80">
        <v>3.1</v>
      </c>
      <c r="BL32" s="80">
        <v>1.5</v>
      </c>
      <c r="BM32" s="80">
        <v>1.51</v>
      </c>
      <c r="BN32" s="80">
        <v>0.18</v>
      </c>
      <c r="BO32" s="80">
        <v>0.6</v>
      </c>
      <c r="BP32" s="80">
        <v>0.2</v>
      </c>
      <c r="BQ32" s="81">
        <v>45748</v>
      </c>
      <c r="BR32" s="80">
        <v>0</v>
      </c>
      <c r="BS32" s="80">
        <v>0</v>
      </c>
      <c r="BT32" s="80">
        <v>0</v>
      </c>
      <c r="BU32" s="80">
        <v>0</v>
      </c>
      <c r="BV32" s="80">
        <v>0</v>
      </c>
      <c r="BW32" s="80">
        <v>0</v>
      </c>
      <c r="BX32" s="80">
        <v>0</v>
      </c>
      <c r="BY32" s="80">
        <v>1</v>
      </c>
      <c r="BZ32" s="80">
        <v>0</v>
      </c>
      <c r="CA32" s="80">
        <v>0</v>
      </c>
      <c r="CB32" s="80">
        <v>0</v>
      </c>
      <c r="CC32" s="80" t="s">
        <v>92</v>
      </c>
      <c r="CD32" s="80" t="s">
        <v>92</v>
      </c>
      <c r="CE32" s="80" t="s">
        <v>93</v>
      </c>
      <c r="CF32" s="80" t="s">
        <v>130</v>
      </c>
      <c r="CG32" s="80">
        <v>95</v>
      </c>
      <c r="CH32" s="80">
        <v>94</v>
      </c>
      <c r="CI32" s="80" t="s">
        <v>95</v>
      </c>
    </row>
    <row r="33" spans="1:87" x14ac:dyDescent="0.25">
      <c r="A33" s="80" t="s">
        <v>131</v>
      </c>
      <c r="B33" s="80" t="s">
        <v>1130</v>
      </c>
      <c r="C33" s="80" t="s">
        <v>1131</v>
      </c>
      <c r="D33" s="80" t="s">
        <v>207</v>
      </c>
      <c r="E33" s="80" t="s">
        <v>208</v>
      </c>
      <c r="F33" s="71" t="str">
        <f>HYPERLINK("#DonorTab!B"&amp;MATCH(E33,DonorTab!B:B,0),VLOOKUP(E33,DonorTab!B:B,1,0))</f>
        <v>HOCANF14908603</v>
      </c>
      <c r="G33" s="80" t="s">
        <v>209</v>
      </c>
      <c r="H33" s="80" t="s">
        <v>1132</v>
      </c>
      <c r="I33" s="80" t="s">
        <v>1133</v>
      </c>
      <c r="J33" s="80" t="s">
        <v>107</v>
      </c>
      <c r="K33" s="80">
        <v>8</v>
      </c>
      <c r="L33" s="80">
        <v>1</v>
      </c>
      <c r="M33" s="80">
        <v>3712</v>
      </c>
      <c r="N33" s="80">
        <v>2340</v>
      </c>
      <c r="O33" s="80">
        <v>1050</v>
      </c>
      <c r="P33" s="80">
        <v>120</v>
      </c>
      <c r="Q33" s="80">
        <v>0.67</v>
      </c>
      <c r="R33" s="80">
        <v>61</v>
      </c>
      <c r="S33" s="80">
        <v>0.2</v>
      </c>
      <c r="T33" s="80">
        <v>99</v>
      </c>
      <c r="U33" s="80">
        <v>10</v>
      </c>
      <c r="V33" s="80">
        <v>7</v>
      </c>
      <c r="W33" s="80">
        <v>7</v>
      </c>
      <c r="X33" s="80">
        <v>10</v>
      </c>
      <c r="Y33" s="80">
        <v>3</v>
      </c>
      <c r="Z33" s="80">
        <v>2</v>
      </c>
      <c r="AA33" s="80">
        <v>3</v>
      </c>
      <c r="AB33" s="80">
        <v>0</v>
      </c>
      <c r="AC33" s="80">
        <v>8</v>
      </c>
      <c r="AD33" s="80">
        <v>2</v>
      </c>
      <c r="AE33" s="80">
        <v>6</v>
      </c>
      <c r="AF33" s="80">
        <v>8</v>
      </c>
      <c r="AG33" s="80">
        <v>-1</v>
      </c>
      <c r="AH33" s="80">
        <v>-7</v>
      </c>
      <c r="AI33" s="80">
        <v>5</v>
      </c>
      <c r="AJ33" s="80">
        <v>5</v>
      </c>
      <c r="AK33" s="80">
        <v>4</v>
      </c>
      <c r="AL33" s="80">
        <v>2</v>
      </c>
      <c r="AM33" s="80">
        <v>6</v>
      </c>
      <c r="AN33" s="80">
        <v>0</v>
      </c>
      <c r="AO33" s="80">
        <v>4</v>
      </c>
      <c r="AP33" s="80">
        <v>2</v>
      </c>
      <c r="AQ33" s="80">
        <v>4</v>
      </c>
      <c r="AR33" s="80">
        <v>9</v>
      </c>
      <c r="AS33" s="80">
        <v>8</v>
      </c>
      <c r="AT33" s="80">
        <v>-2</v>
      </c>
      <c r="AU33" s="80">
        <v>-1</v>
      </c>
      <c r="AV33" s="80">
        <v>101</v>
      </c>
      <c r="AW33" s="80">
        <v>99</v>
      </c>
      <c r="AX33" s="80">
        <v>101</v>
      </c>
      <c r="AY33" s="80">
        <v>103</v>
      </c>
      <c r="AZ33" s="80">
        <v>101</v>
      </c>
      <c r="BA33" s="80">
        <v>99</v>
      </c>
      <c r="BB33" s="80">
        <v>100</v>
      </c>
      <c r="BC33" s="81">
        <v>45748</v>
      </c>
      <c r="BD33" s="80">
        <v>3061</v>
      </c>
      <c r="BE33" s="80">
        <v>492</v>
      </c>
      <c r="BF33" s="80">
        <v>735</v>
      </c>
      <c r="BG33" s="80">
        <v>75</v>
      </c>
      <c r="BH33" s="80">
        <v>0.16</v>
      </c>
      <c r="BI33" s="80">
        <v>34</v>
      </c>
      <c r="BJ33" s="80">
        <v>0.04</v>
      </c>
      <c r="BK33" s="80">
        <v>2.98</v>
      </c>
      <c r="BL33" s="80">
        <v>1.76</v>
      </c>
      <c r="BM33" s="80">
        <v>1.36</v>
      </c>
      <c r="BN33" s="80">
        <v>0.93</v>
      </c>
      <c r="BO33" s="80">
        <v>0.8</v>
      </c>
      <c r="BP33" s="80">
        <v>-2.1</v>
      </c>
      <c r="BQ33" s="81">
        <v>45748</v>
      </c>
      <c r="BR33" s="80">
        <v>0</v>
      </c>
      <c r="BS33" s="80">
        <v>0</v>
      </c>
      <c r="BT33" s="80">
        <v>0</v>
      </c>
      <c r="BU33" s="80">
        <v>0</v>
      </c>
      <c r="BV33" s="80">
        <v>0</v>
      </c>
      <c r="BW33" s="80">
        <v>0</v>
      </c>
      <c r="BX33" s="80">
        <v>0</v>
      </c>
      <c r="BY33" s="80">
        <v>1</v>
      </c>
      <c r="BZ33" s="80">
        <v>0</v>
      </c>
      <c r="CA33" s="80">
        <v>0</v>
      </c>
      <c r="CB33" s="80">
        <v>0</v>
      </c>
      <c r="CC33" s="80" t="s">
        <v>92</v>
      </c>
      <c r="CD33" s="80" t="s">
        <v>92</v>
      </c>
      <c r="CE33" s="80" t="s">
        <v>93</v>
      </c>
      <c r="CF33" s="80" t="s">
        <v>94</v>
      </c>
      <c r="CG33" s="80">
        <v>96</v>
      </c>
      <c r="CH33" s="80">
        <v>99</v>
      </c>
      <c r="CI33" s="80" t="s">
        <v>95</v>
      </c>
    </row>
    <row r="34" spans="1:87" x14ac:dyDescent="0.25">
      <c r="A34" s="80" t="s">
        <v>131</v>
      </c>
      <c r="B34" s="80" t="s">
        <v>1083</v>
      </c>
      <c r="C34" s="80" t="s">
        <v>1084</v>
      </c>
      <c r="D34" s="80" t="s">
        <v>1177</v>
      </c>
      <c r="E34" s="80" t="s">
        <v>1178</v>
      </c>
      <c r="F34" s="71" t="str">
        <f>HYPERLINK("#DonorTab!B"&amp;MATCH(E34,DonorTab!B:B,0),VLOOKUP(E34,DonorTab!B:B,1,0))</f>
        <v>HOCANF14908978</v>
      </c>
      <c r="G34" s="80" t="s">
        <v>209</v>
      </c>
      <c r="H34" s="80" t="s">
        <v>1179</v>
      </c>
      <c r="I34" s="80" t="s">
        <v>1180</v>
      </c>
      <c r="J34" s="80" t="s">
        <v>134</v>
      </c>
      <c r="K34" s="80">
        <v>6</v>
      </c>
      <c r="L34" s="80">
        <v>1</v>
      </c>
      <c r="M34" s="80">
        <v>3799</v>
      </c>
      <c r="N34" s="80">
        <v>2038</v>
      </c>
      <c r="O34" s="80">
        <v>528</v>
      </c>
      <c r="P34" s="80">
        <v>94</v>
      </c>
      <c r="Q34" s="80">
        <v>0.61</v>
      </c>
      <c r="R34" s="80">
        <v>38</v>
      </c>
      <c r="S34" s="80">
        <v>0.16</v>
      </c>
      <c r="T34" s="80">
        <v>101</v>
      </c>
      <c r="U34" s="80">
        <v>14</v>
      </c>
      <c r="V34" s="80">
        <v>10</v>
      </c>
      <c r="W34" s="80">
        <v>14</v>
      </c>
      <c r="X34" s="80">
        <v>9</v>
      </c>
      <c r="Y34" s="80">
        <v>4</v>
      </c>
      <c r="Z34" s="80">
        <v>8</v>
      </c>
      <c r="AA34" s="80">
        <v>9</v>
      </c>
      <c r="AB34" s="80">
        <v>6</v>
      </c>
      <c r="AC34" s="80">
        <v>9</v>
      </c>
      <c r="AD34" s="80">
        <v>5</v>
      </c>
      <c r="AE34" s="80">
        <v>9</v>
      </c>
      <c r="AF34" s="80">
        <v>7</v>
      </c>
      <c r="AG34" s="80">
        <v>7</v>
      </c>
      <c r="AH34" s="80">
        <v>-3</v>
      </c>
      <c r="AI34" s="80">
        <v>7</v>
      </c>
      <c r="AJ34" s="80">
        <v>11</v>
      </c>
      <c r="AK34" s="80">
        <v>11</v>
      </c>
      <c r="AL34" s="80">
        <v>5</v>
      </c>
      <c r="AM34" s="80">
        <v>8</v>
      </c>
      <c r="AN34" s="80">
        <v>4</v>
      </c>
      <c r="AO34" s="80">
        <v>4</v>
      </c>
      <c r="AP34" s="80">
        <v>1</v>
      </c>
      <c r="AQ34" s="80">
        <v>4</v>
      </c>
      <c r="AR34" s="80">
        <v>10</v>
      </c>
      <c r="AS34" s="80">
        <v>6</v>
      </c>
      <c r="AT34" s="80">
        <v>-1</v>
      </c>
      <c r="AU34" s="80">
        <v>4</v>
      </c>
      <c r="AV34" s="80">
        <v>104</v>
      </c>
      <c r="AW34" s="80">
        <v>97</v>
      </c>
      <c r="AX34" s="80">
        <v>103</v>
      </c>
      <c r="AY34" s="80">
        <v>103</v>
      </c>
      <c r="AZ34" s="80">
        <v>103</v>
      </c>
      <c r="BA34" s="80">
        <v>102</v>
      </c>
      <c r="BB34" s="80">
        <v>99</v>
      </c>
      <c r="BC34" s="81">
        <v>45748</v>
      </c>
      <c r="BD34" s="80">
        <v>2984</v>
      </c>
      <c r="BE34" s="80">
        <v>364</v>
      </c>
      <c r="BF34" s="80">
        <v>438</v>
      </c>
      <c r="BG34" s="80">
        <v>59</v>
      </c>
      <c r="BH34" s="80">
        <v>0.15</v>
      </c>
      <c r="BI34" s="80">
        <v>22</v>
      </c>
      <c r="BJ34" s="80">
        <v>0.03</v>
      </c>
      <c r="BK34" s="80">
        <v>2.97</v>
      </c>
      <c r="BL34" s="80">
        <v>2.4700000000000002</v>
      </c>
      <c r="BM34" s="80">
        <v>1.99</v>
      </c>
      <c r="BN34" s="80">
        <v>1.35</v>
      </c>
      <c r="BO34" s="80">
        <v>0.5</v>
      </c>
      <c r="BP34" s="80">
        <v>-2.4</v>
      </c>
      <c r="BQ34" s="81">
        <v>45748</v>
      </c>
      <c r="BR34" s="80">
        <v>0</v>
      </c>
      <c r="BS34" s="80">
        <v>0</v>
      </c>
      <c r="BT34" s="80">
        <v>0</v>
      </c>
      <c r="BU34" s="80">
        <v>0</v>
      </c>
      <c r="BV34" s="80">
        <v>0</v>
      </c>
      <c r="BW34" s="80">
        <v>0</v>
      </c>
      <c r="BX34" s="80">
        <v>0</v>
      </c>
      <c r="BY34" s="80">
        <v>1</v>
      </c>
      <c r="BZ34" s="80">
        <v>0</v>
      </c>
      <c r="CA34" s="80">
        <v>0</v>
      </c>
      <c r="CB34" s="80">
        <v>0</v>
      </c>
      <c r="CC34" s="80" t="s">
        <v>92</v>
      </c>
      <c r="CD34" s="80" t="s">
        <v>92</v>
      </c>
      <c r="CE34" s="80" t="s">
        <v>93</v>
      </c>
      <c r="CF34" s="80" t="s">
        <v>94</v>
      </c>
      <c r="CG34" s="80">
        <v>105</v>
      </c>
      <c r="CH34" s="80">
        <v>104</v>
      </c>
      <c r="CI34" s="80" t="s">
        <v>84</v>
      </c>
    </row>
    <row r="35" spans="1:87" x14ac:dyDescent="0.25">
      <c r="A35" s="80" t="s">
        <v>131</v>
      </c>
      <c r="B35" s="80" t="s">
        <v>157</v>
      </c>
      <c r="C35" s="80" t="s">
        <v>158</v>
      </c>
      <c r="D35" s="80" t="s">
        <v>212</v>
      </c>
      <c r="E35" s="80" t="s">
        <v>213</v>
      </c>
      <c r="F35" s="71" t="str">
        <f>HYPERLINK("#DonorTab!B"&amp;MATCH(E35,DonorTab!B:B,0),VLOOKUP(E35,DonorTab!B:B,1,0))</f>
        <v>HOCANF15070885</v>
      </c>
      <c r="G35" s="80" t="s">
        <v>214</v>
      </c>
      <c r="H35" s="80" t="s">
        <v>216</v>
      </c>
      <c r="I35" s="80" t="s">
        <v>217</v>
      </c>
      <c r="J35" s="80" t="s">
        <v>218</v>
      </c>
      <c r="K35" s="80">
        <v>7</v>
      </c>
      <c r="L35" s="80">
        <v>1</v>
      </c>
      <c r="M35" s="80">
        <v>3876</v>
      </c>
      <c r="N35" s="80">
        <v>2816</v>
      </c>
      <c r="O35" s="80">
        <v>813</v>
      </c>
      <c r="P35" s="80">
        <v>112</v>
      </c>
      <c r="Q35" s="80">
        <v>0.65</v>
      </c>
      <c r="R35" s="80">
        <v>59</v>
      </c>
      <c r="S35" s="80">
        <v>0.25</v>
      </c>
      <c r="T35" s="80">
        <v>103</v>
      </c>
      <c r="U35" s="80">
        <v>8</v>
      </c>
      <c r="V35" s="80">
        <v>7</v>
      </c>
      <c r="W35" s="80">
        <v>6</v>
      </c>
      <c r="X35" s="80">
        <v>5</v>
      </c>
      <c r="Y35" s="80">
        <v>3</v>
      </c>
      <c r="Z35" s="80">
        <v>4</v>
      </c>
      <c r="AA35" s="80">
        <v>4</v>
      </c>
      <c r="AB35" s="80">
        <v>2</v>
      </c>
      <c r="AC35" s="80">
        <v>6</v>
      </c>
      <c r="AD35" s="80">
        <v>5</v>
      </c>
      <c r="AE35" s="80">
        <v>7</v>
      </c>
      <c r="AF35" s="80">
        <v>3</v>
      </c>
      <c r="AG35" s="80">
        <v>5</v>
      </c>
      <c r="AH35" s="80">
        <v>1</v>
      </c>
      <c r="AI35" s="80">
        <v>-1</v>
      </c>
      <c r="AJ35" s="80">
        <v>6</v>
      </c>
      <c r="AK35" s="80">
        <v>3</v>
      </c>
      <c r="AL35" s="80">
        <v>2</v>
      </c>
      <c r="AM35" s="80">
        <v>3</v>
      </c>
      <c r="AN35" s="80">
        <v>4</v>
      </c>
      <c r="AO35" s="80">
        <v>-5</v>
      </c>
      <c r="AP35" s="80">
        <v>2</v>
      </c>
      <c r="AQ35" s="80">
        <v>2</v>
      </c>
      <c r="AR35" s="80">
        <v>6</v>
      </c>
      <c r="AS35" s="80">
        <v>1</v>
      </c>
      <c r="AT35" s="80">
        <v>5</v>
      </c>
      <c r="AU35" s="80">
        <v>2</v>
      </c>
      <c r="AV35" s="80">
        <v>106</v>
      </c>
      <c r="AW35" s="80">
        <v>101</v>
      </c>
      <c r="AX35" s="80">
        <v>106</v>
      </c>
      <c r="AY35" s="80">
        <v>96</v>
      </c>
      <c r="AZ35" s="80">
        <v>104</v>
      </c>
      <c r="BA35" s="80">
        <v>96</v>
      </c>
      <c r="BB35" s="80">
        <v>104</v>
      </c>
      <c r="BC35" s="81">
        <v>45748</v>
      </c>
      <c r="BD35" s="80">
        <v>3144</v>
      </c>
      <c r="BE35" s="80">
        <v>601</v>
      </c>
      <c r="BF35" s="80">
        <v>949</v>
      </c>
      <c r="BG35" s="80">
        <v>74</v>
      </c>
      <c r="BH35" s="80">
        <v>0.13</v>
      </c>
      <c r="BI35" s="80">
        <v>45</v>
      </c>
      <c r="BJ35" s="80">
        <v>0.05</v>
      </c>
      <c r="BK35" s="80">
        <v>2.89</v>
      </c>
      <c r="BL35" s="80">
        <v>1.76</v>
      </c>
      <c r="BM35" s="80">
        <v>1.2</v>
      </c>
      <c r="BN35" s="80">
        <v>0.36</v>
      </c>
      <c r="BO35" s="80">
        <v>2.2999999999999998</v>
      </c>
      <c r="BP35" s="80">
        <v>-1.9</v>
      </c>
      <c r="BQ35" s="81">
        <v>45748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1</v>
      </c>
      <c r="BZ35" s="80">
        <v>0</v>
      </c>
      <c r="CA35" s="80">
        <v>0</v>
      </c>
      <c r="CB35" s="80">
        <v>0</v>
      </c>
      <c r="CC35" s="80" t="s">
        <v>92</v>
      </c>
      <c r="CD35" s="80" t="s">
        <v>92</v>
      </c>
      <c r="CE35" s="80" t="s">
        <v>112</v>
      </c>
      <c r="CF35" s="80" t="s">
        <v>94</v>
      </c>
      <c r="CG35" s="80">
        <v>110</v>
      </c>
      <c r="CH35" s="80">
        <v>108</v>
      </c>
      <c r="CI35" s="80" t="s">
        <v>95</v>
      </c>
    </row>
    <row r="36" spans="1:87" x14ac:dyDescent="0.25">
      <c r="A36" s="80" t="s">
        <v>131</v>
      </c>
      <c r="B36" s="80" t="s">
        <v>85</v>
      </c>
      <c r="C36" s="80" t="s">
        <v>86</v>
      </c>
      <c r="D36" s="80" t="s">
        <v>1057</v>
      </c>
      <c r="E36" s="80" t="s">
        <v>88</v>
      </c>
      <c r="F36" s="71" t="str">
        <f>HYPERLINK("#DonorTab!B"&amp;MATCH(E36,DonorTab!B:B,0),VLOOKUP(E36,DonorTab!B:B,1,0))</f>
        <v>HOCANF14908833</v>
      </c>
      <c r="G36" s="80" t="s">
        <v>89</v>
      </c>
      <c r="H36" s="80" t="s">
        <v>219</v>
      </c>
      <c r="I36" s="80" t="s">
        <v>220</v>
      </c>
      <c r="J36" s="80" t="s">
        <v>134</v>
      </c>
      <c r="K36" s="80">
        <v>7</v>
      </c>
      <c r="L36" s="80">
        <v>1</v>
      </c>
      <c r="M36" s="80">
        <v>3877</v>
      </c>
      <c r="N36" s="80">
        <v>2658</v>
      </c>
      <c r="O36" s="80">
        <v>924</v>
      </c>
      <c r="P36" s="80">
        <v>110</v>
      </c>
      <c r="Q36" s="80">
        <v>0.63</v>
      </c>
      <c r="R36" s="80">
        <v>64</v>
      </c>
      <c r="S36" s="80">
        <v>0.26</v>
      </c>
      <c r="T36" s="80">
        <v>103</v>
      </c>
      <c r="U36" s="80">
        <v>13</v>
      </c>
      <c r="V36" s="80">
        <v>9</v>
      </c>
      <c r="W36" s="80">
        <v>11</v>
      </c>
      <c r="X36" s="80">
        <v>7</v>
      </c>
      <c r="Y36" s="80">
        <v>8</v>
      </c>
      <c r="Z36" s="80">
        <v>4</v>
      </c>
      <c r="AA36" s="80">
        <v>5</v>
      </c>
      <c r="AB36" s="80">
        <v>0</v>
      </c>
      <c r="AC36" s="80">
        <v>8</v>
      </c>
      <c r="AD36" s="80">
        <v>7</v>
      </c>
      <c r="AE36" s="80">
        <v>7</v>
      </c>
      <c r="AF36" s="80">
        <v>8</v>
      </c>
      <c r="AG36" s="80">
        <v>1</v>
      </c>
      <c r="AH36" s="80">
        <v>-2</v>
      </c>
      <c r="AI36" s="80">
        <v>10</v>
      </c>
      <c r="AJ36" s="80">
        <v>9</v>
      </c>
      <c r="AK36" s="80">
        <v>2</v>
      </c>
      <c r="AL36" s="80">
        <v>-2</v>
      </c>
      <c r="AM36" s="80">
        <v>8</v>
      </c>
      <c r="AN36" s="80">
        <v>6</v>
      </c>
      <c r="AO36" s="80">
        <v>-4</v>
      </c>
      <c r="AP36" s="80">
        <v>3</v>
      </c>
      <c r="AQ36" s="80">
        <v>2</v>
      </c>
      <c r="AR36" s="80">
        <v>9</v>
      </c>
      <c r="AS36" s="80">
        <v>8</v>
      </c>
      <c r="AT36" s="80">
        <v>2</v>
      </c>
      <c r="AU36" s="80">
        <v>5</v>
      </c>
      <c r="AV36" s="80">
        <v>103</v>
      </c>
      <c r="AW36" s="80">
        <v>95</v>
      </c>
      <c r="AX36" s="80">
        <v>103</v>
      </c>
      <c r="AY36" s="80">
        <v>104</v>
      </c>
      <c r="AZ36" s="80">
        <v>97</v>
      </c>
      <c r="BA36" s="80">
        <v>96</v>
      </c>
      <c r="BB36" s="80">
        <v>99</v>
      </c>
      <c r="BC36" s="81">
        <v>45748</v>
      </c>
      <c r="BD36" s="80">
        <v>3013</v>
      </c>
      <c r="BE36" s="80">
        <v>372</v>
      </c>
      <c r="BF36" s="80">
        <v>588</v>
      </c>
      <c r="BG36" s="80">
        <v>56</v>
      </c>
      <c r="BH36" s="80">
        <v>0.12</v>
      </c>
      <c r="BI36" s="80">
        <v>30</v>
      </c>
      <c r="BJ36" s="80">
        <v>0.04</v>
      </c>
      <c r="BK36" s="80">
        <v>2.8</v>
      </c>
      <c r="BL36" s="80">
        <v>2.17</v>
      </c>
      <c r="BM36" s="80">
        <v>1.33</v>
      </c>
      <c r="BN36" s="80">
        <v>1.55</v>
      </c>
      <c r="BO36" s="80">
        <v>1.1000000000000001</v>
      </c>
      <c r="BP36" s="80">
        <v>-1.8</v>
      </c>
      <c r="BQ36" s="81">
        <v>45748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1</v>
      </c>
      <c r="BZ36" s="80">
        <v>0</v>
      </c>
      <c r="CA36" s="80">
        <v>0</v>
      </c>
      <c r="CB36" s="80">
        <v>0</v>
      </c>
      <c r="CC36" s="80" t="s">
        <v>92</v>
      </c>
      <c r="CD36" s="80" t="s">
        <v>144</v>
      </c>
      <c r="CE36" s="80" t="s">
        <v>93</v>
      </c>
      <c r="CF36" s="80" t="s">
        <v>94</v>
      </c>
      <c r="CG36" s="80">
        <v>111</v>
      </c>
      <c r="CH36" s="80">
        <v>113</v>
      </c>
      <c r="CI36" s="80" t="s">
        <v>95</v>
      </c>
    </row>
    <row r="37" spans="1:87" x14ac:dyDescent="0.25">
      <c r="A37" s="80" t="s">
        <v>131</v>
      </c>
      <c r="B37" s="80" t="s">
        <v>1073</v>
      </c>
      <c r="C37" s="80" t="s">
        <v>1074</v>
      </c>
      <c r="D37" s="80" t="s">
        <v>1057</v>
      </c>
      <c r="E37" s="80" t="s">
        <v>88</v>
      </c>
      <c r="F37" s="71" t="str">
        <f>HYPERLINK("#DonorTab!B"&amp;MATCH(E37,DonorTab!B:B,0),VLOOKUP(E37,DonorTab!B:B,1,0))</f>
        <v>HOCANF14908833</v>
      </c>
      <c r="G37" s="80" t="s">
        <v>89</v>
      </c>
      <c r="H37" s="80" t="s">
        <v>1114</v>
      </c>
      <c r="I37" s="80" t="s">
        <v>1115</v>
      </c>
      <c r="J37" s="80" t="s">
        <v>173</v>
      </c>
      <c r="K37" s="80">
        <v>8</v>
      </c>
      <c r="L37" s="80">
        <v>1</v>
      </c>
      <c r="M37" s="80">
        <v>3761</v>
      </c>
      <c r="N37" s="80">
        <v>2202</v>
      </c>
      <c r="O37" s="80">
        <v>1361</v>
      </c>
      <c r="P37" s="80">
        <v>93</v>
      </c>
      <c r="Q37" s="80">
        <v>0.31</v>
      </c>
      <c r="R37" s="80">
        <v>85</v>
      </c>
      <c r="S37" s="80">
        <v>0.31</v>
      </c>
      <c r="T37" s="80">
        <v>100</v>
      </c>
      <c r="U37" s="80">
        <v>12</v>
      </c>
      <c r="V37" s="80">
        <v>6</v>
      </c>
      <c r="W37" s="80">
        <v>12</v>
      </c>
      <c r="X37" s="80">
        <v>10</v>
      </c>
      <c r="Y37" s="80">
        <v>9</v>
      </c>
      <c r="Z37" s="80">
        <v>-2</v>
      </c>
      <c r="AA37" s="80">
        <v>4</v>
      </c>
      <c r="AB37" s="80">
        <v>3</v>
      </c>
      <c r="AC37" s="80">
        <v>6</v>
      </c>
      <c r="AD37" s="80">
        <v>10</v>
      </c>
      <c r="AE37" s="80">
        <v>7</v>
      </c>
      <c r="AF37" s="80">
        <v>12</v>
      </c>
      <c r="AG37" s="80">
        <v>5</v>
      </c>
      <c r="AH37" s="80">
        <v>-5</v>
      </c>
      <c r="AI37" s="80">
        <v>11</v>
      </c>
      <c r="AJ37" s="80">
        <v>10</v>
      </c>
      <c r="AK37" s="80">
        <v>3</v>
      </c>
      <c r="AL37" s="80">
        <v>-6</v>
      </c>
      <c r="AM37" s="80">
        <v>9</v>
      </c>
      <c r="AN37" s="80">
        <v>4</v>
      </c>
      <c r="AO37" s="80">
        <v>-3</v>
      </c>
      <c r="AP37" s="80">
        <v>7</v>
      </c>
      <c r="AQ37" s="80">
        <v>3</v>
      </c>
      <c r="AR37" s="80">
        <v>8</v>
      </c>
      <c r="AS37" s="80">
        <v>11</v>
      </c>
      <c r="AT37" s="80">
        <v>2</v>
      </c>
      <c r="AU37" s="80">
        <v>6</v>
      </c>
      <c r="AV37" s="80">
        <v>100</v>
      </c>
      <c r="AW37" s="80">
        <v>95</v>
      </c>
      <c r="AX37" s="80">
        <v>101</v>
      </c>
      <c r="AY37" s="80">
        <v>96</v>
      </c>
      <c r="AZ37" s="80">
        <v>91</v>
      </c>
      <c r="BA37" s="80">
        <v>98</v>
      </c>
      <c r="BB37" s="80">
        <v>100</v>
      </c>
      <c r="BC37" s="81">
        <v>45748</v>
      </c>
      <c r="BD37" s="80">
        <v>2958</v>
      </c>
      <c r="BE37" s="80">
        <v>278</v>
      </c>
      <c r="BF37" s="80">
        <v>946</v>
      </c>
      <c r="BG37" s="80">
        <v>30</v>
      </c>
      <c r="BH37" s="80">
        <v>-0.03</v>
      </c>
      <c r="BI37" s="80">
        <v>47</v>
      </c>
      <c r="BJ37" s="80">
        <v>0.06</v>
      </c>
      <c r="BK37" s="80">
        <v>2.94</v>
      </c>
      <c r="BL37" s="80">
        <v>1.96</v>
      </c>
      <c r="BM37" s="80">
        <v>1.18</v>
      </c>
      <c r="BN37" s="80">
        <v>1.82</v>
      </c>
      <c r="BO37" s="80">
        <v>0.6</v>
      </c>
      <c r="BP37" s="80">
        <v>-1.4</v>
      </c>
      <c r="BQ37" s="81">
        <v>45748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1</v>
      </c>
      <c r="BZ37" s="80">
        <v>0</v>
      </c>
      <c r="CA37" s="80">
        <v>0</v>
      </c>
      <c r="CB37" s="80">
        <v>0</v>
      </c>
      <c r="CC37" s="80" t="s">
        <v>92</v>
      </c>
      <c r="CD37" s="80" t="s">
        <v>144</v>
      </c>
      <c r="CE37" s="80" t="s">
        <v>112</v>
      </c>
      <c r="CF37" s="80" t="s">
        <v>130</v>
      </c>
      <c r="CG37" s="80">
        <v>107</v>
      </c>
      <c r="CH37" s="80">
        <v>108</v>
      </c>
      <c r="CI37" s="80" t="s">
        <v>95</v>
      </c>
    </row>
    <row r="38" spans="1:87" x14ac:dyDescent="0.25">
      <c r="A38" s="80" t="s">
        <v>131</v>
      </c>
      <c r="B38" s="80" t="s">
        <v>132</v>
      </c>
      <c r="C38" s="80" t="s">
        <v>133</v>
      </c>
      <c r="D38" s="80" t="s">
        <v>1212</v>
      </c>
      <c r="E38" s="80" t="s">
        <v>1040</v>
      </c>
      <c r="F38" s="71" t="str">
        <f>HYPERLINK("#DonorTab!B"&amp;MATCH(E38,DonorTab!B:B,0),VLOOKUP(E38,DonorTab!B:B,1,0))</f>
        <v>HOCANF14734988</v>
      </c>
      <c r="G38" s="80" t="s">
        <v>106</v>
      </c>
      <c r="H38" s="80" t="s">
        <v>1213</v>
      </c>
      <c r="I38" s="80" t="s">
        <v>1214</v>
      </c>
      <c r="J38" s="80" t="s">
        <v>134</v>
      </c>
      <c r="K38" s="80">
        <v>7</v>
      </c>
      <c r="L38" s="80">
        <v>1</v>
      </c>
      <c r="M38" s="80">
        <v>3799</v>
      </c>
      <c r="N38" s="80">
        <v>2338</v>
      </c>
      <c r="O38" s="80">
        <v>666</v>
      </c>
      <c r="P38" s="80">
        <v>66</v>
      </c>
      <c r="Q38" s="80">
        <v>0.34</v>
      </c>
      <c r="R38" s="80">
        <v>49</v>
      </c>
      <c r="S38" s="80">
        <v>0.21</v>
      </c>
      <c r="T38" s="80">
        <v>108</v>
      </c>
      <c r="U38" s="80">
        <v>13</v>
      </c>
      <c r="V38" s="80">
        <v>11</v>
      </c>
      <c r="W38" s="80">
        <v>9</v>
      </c>
      <c r="X38" s="80">
        <v>7</v>
      </c>
      <c r="Y38" s="80">
        <v>7</v>
      </c>
      <c r="Z38" s="80">
        <v>6</v>
      </c>
      <c r="AA38" s="80">
        <v>10</v>
      </c>
      <c r="AB38" s="80">
        <v>4</v>
      </c>
      <c r="AC38" s="80">
        <v>10</v>
      </c>
      <c r="AD38" s="80">
        <v>-2</v>
      </c>
      <c r="AE38" s="80">
        <v>8</v>
      </c>
      <c r="AF38" s="80">
        <v>6</v>
      </c>
      <c r="AG38" s="80">
        <v>2</v>
      </c>
      <c r="AH38" s="80">
        <v>-1</v>
      </c>
      <c r="AI38" s="80">
        <v>3</v>
      </c>
      <c r="AJ38" s="80">
        <v>6</v>
      </c>
      <c r="AK38" s="80">
        <v>1</v>
      </c>
      <c r="AL38" s="80">
        <v>-4</v>
      </c>
      <c r="AM38" s="80">
        <v>7</v>
      </c>
      <c r="AN38" s="80">
        <v>3</v>
      </c>
      <c r="AO38" s="80">
        <v>0</v>
      </c>
      <c r="AP38" s="80">
        <v>4</v>
      </c>
      <c r="AQ38" s="80">
        <v>1</v>
      </c>
      <c r="AR38" s="80">
        <v>5</v>
      </c>
      <c r="AS38" s="80">
        <v>5</v>
      </c>
      <c r="AT38" s="80">
        <v>6</v>
      </c>
      <c r="AU38" s="80">
        <v>5</v>
      </c>
      <c r="AV38" s="80">
        <v>110</v>
      </c>
      <c r="AW38" s="80">
        <v>103</v>
      </c>
      <c r="AX38" s="80">
        <v>106</v>
      </c>
      <c r="AY38" s="80">
        <v>102</v>
      </c>
      <c r="AZ38" s="80">
        <v>95</v>
      </c>
      <c r="BA38" s="80">
        <v>99</v>
      </c>
      <c r="BB38" s="80">
        <v>98</v>
      </c>
      <c r="BC38" s="81">
        <v>45748</v>
      </c>
      <c r="BD38" s="80">
        <v>2858</v>
      </c>
      <c r="BE38" s="80">
        <v>234</v>
      </c>
      <c r="BF38" s="80">
        <v>70</v>
      </c>
      <c r="BG38" s="80">
        <v>24</v>
      </c>
      <c r="BH38" s="80">
        <v>0.08</v>
      </c>
      <c r="BI38" s="80">
        <v>15</v>
      </c>
      <c r="BJ38" s="80">
        <v>0.05</v>
      </c>
      <c r="BK38" s="80">
        <v>2.72</v>
      </c>
      <c r="BL38" s="80">
        <v>1.48</v>
      </c>
      <c r="BM38" s="80">
        <v>1.41</v>
      </c>
      <c r="BN38" s="80">
        <v>0.73</v>
      </c>
      <c r="BO38" s="80">
        <v>2.4</v>
      </c>
      <c r="BP38" s="80">
        <v>1</v>
      </c>
      <c r="BQ38" s="81">
        <v>45748</v>
      </c>
      <c r="BR38" s="80">
        <v>0</v>
      </c>
      <c r="BS38" s="80">
        <v>0</v>
      </c>
      <c r="BT38" s="80">
        <v>0</v>
      </c>
      <c r="BU38" s="80">
        <v>0</v>
      </c>
      <c r="BV38" s="80">
        <v>0</v>
      </c>
      <c r="BW38" s="80">
        <v>0</v>
      </c>
      <c r="BX38" s="80">
        <v>0</v>
      </c>
      <c r="BY38" s="80">
        <v>1</v>
      </c>
      <c r="BZ38" s="80">
        <v>0</v>
      </c>
      <c r="CA38" s="80">
        <v>0</v>
      </c>
      <c r="CB38" s="80">
        <v>0</v>
      </c>
      <c r="CC38" s="80" t="s">
        <v>91</v>
      </c>
      <c r="CD38" s="80" t="s">
        <v>92</v>
      </c>
      <c r="CE38" s="80" t="s">
        <v>93</v>
      </c>
      <c r="CF38" s="80" t="s">
        <v>130</v>
      </c>
      <c r="CG38" s="80">
        <v>107</v>
      </c>
      <c r="CH38" s="80">
        <v>103</v>
      </c>
      <c r="CI38" s="80" t="s">
        <v>95</v>
      </c>
    </row>
  </sheetData>
  <autoFilter ref="A1:CK1" xr:uid="{938481F9-A41D-4641-94AF-5544156B4DB4}">
    <sortState xmlns:xlrd2="http://schemas.microsoft.com/office/spreadsheetml/2017/richdata2" ref="A2:CJ38">
      <sortCondition ref="D1"/>
    </sortState>
  </autoFilter>
  <conditionalFormatting sqref="H1:H10">
    <cfRule type="duplicateValues" dxfId="162" priority="7017"/>
  </conditionalFormatting>
  <conditionalFormatting sqref="H1:H1048576">
    <cfRule type="duplicateValues" dxfId="16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13A2-ACAC-4D2A-91AA-5992F35B7F57}">
  <dimension ref="A1:CI21"/>
  <sheetViews>
    <sheetView workbookViewId="0">
      <selection activeCell="E34" sqref="E34"/>
    </sheetView>
  </sheetViews>
  <sheetFormatPr defaultColWidth="9" defaultRowHeight="15" x14ac:dyDescent="0.25"/>
  <cols>
    <col min="1" max="1" width="19.75" style="3" bestFit="1" customWidth="1"/>
    <col min="2" max="2" width="15.375" style="3" bestFit="1" customWidth="1"/>
    <col min="3" max="3" width="18.125" style="3" bestFit="1" customWidth="1"/>
    <col min="4" max="4" width="29.75" style="3" bestFit="1" customWidth="1"/>
    <col min="5" max="6" width="17.375" style="3" customWidth="1"/>
    <col min="7" max="7" width="14.5" style="3" bestFit="1" customWidth="1"/>
    <col min="8" max="8" width="23.125" style="3" bestFit="1" customWidth="1"/>
    <col min="9" max="9" width="21" style="3" bestFit="1" customWidth="1"/>
    <col min="10" max="10" width="7.125" style="3" bestFit="1" customWidth="1"/>
    <col min="11" max="11" width="10.125" style="3" bestFit="1" customWidth="1"/>
    <col min="12" max="12" width="11.625" style="3" bestFit="1" customWidth="1"/>
    <col min="13" max="13" width="10.25" style="3" bestFit="1" customWidth="1"/>
    <col min="14" max="14" width="10.5" style="3" bestFit="1" customWidth="1"/>
    <col min="15" max="15" width="10.125" style="3" bestFit="1" customWidth="1"/>
    <col min="16" max="16" width="9.125" style="3" bestFit="1" customWidth="1"/>
    <col min="17" max="17" width="10.625" style="3" bestFit="1" customWidth="1"/>
    <col min="18" max="18" width="10.125" style="3" bestFit="1" customWidth="1"/>
    <col min="19" max="19" width="11.625" style="3" bestFit="1" customWidth="1"/>
    <col min="20" max="20" width="9.5" style="3" bestFit="1" customWidth="1"/>
    <col min="21" max="21" width="10.375" style="3" bestFit="1" customWidth="1"/>
    <col min="22" max="22" width="9.125" style="3" bestFit="1" customWidth="1"/>
    <col min="23" max="23" width="8.25" style="3" bestFit="1" customWidth="1"/>
    <col min="24" max="25" width="8.625" style="3" bestFit="1" customWidth="1"/>
    <col min="26" max="26" width="8" style="3" bestFit="1" customWidth="1"/>
    <col min="27" max="27" width="7.75" style="3" bestFit="1" customWidth="1"/>
    <col min="28" max="28" width="8.125" style="3" bestFit="1" customWidth="1"/>
    <col min="29" max="29" width="9" style="3" bestFit="1" customWidth="1"/>
    <col min="30" max="30" width="8.5" style="3" bestFit="1" customWidth="1"/>
    <col min="31" max="31" width="8.875" style="3" bestFit="1" customWidth="1"/>
    <col min="32" max="32" width="9.375" style="3" bestFit="1" customWidth="1"/>
    <col min="33" max="33" width="8.625" style="3" bestFit="1" customWidth="1"/>
    <col min="34" max="34" width="7.25" style="3" bestFit="1" customWidth="1"/>
    <col min="35" max="35" width="9.625" style="3" bestFit="1" customWidth="1"/>
    <col min="36" max="37" width="7.875" style="3" bestFit="1" customWidth="1"/>
    <col min="38" max="38" width="9.5" style="3" bestFit="1" customWidth="1"/>
    <col min="39" max="39" width="9.625" style="3" bestFit="1" customWidth="1"/>
    <col min="40" max="40" width="7.375" style="3" bestFit="1" customWidth="1"/>
    <col min="41" max="41" width="8.625" style="3" bestFit="1" customWidth="1"/>
    <col min="42" max="42" width="8.25" style="3" bestFit="1" customWidth="1"/>
    <col min="43" max="43" width="7.75" style="3" bestFit="1" customWidth="1"/>
    <col min="44" max="44" width="8.625" style="3" bestFit="1" customWidth="1"/>
    <col min="45" max="45" width="7.25" style="3" bestFit="1" customWidth="1"/>
    <col min="46" max="46" width="9.75" style="3" bestFit="1" customWidth="1"/>
    <col min="47" max="47" width="8.25" style="3" bestFit="1" customWidth="1"/>
    <col min="48" max="48" width="8.5" style="3" bestFit="1" customWidth="1"/>
    <col min="49" max="49" width="8.625" style="3" bestFit="1" customWidth="1"/>
    <col min="50" max="50" width="9.25" style="3" bestFit="1" customWidth="1"/>
    <col min="51" max="51" width="9.125" style="3" bestFit="1" customWidth="1"/>
    <col min="52" max="52" width="10.25" style="3" bestFit="1" customWidth="1"/>
    <col min="53" max="53" width="8.625" style="3" bestFit="1" customWidth="1"/>
    <col min="54" max="54" width="10.125" style="3" bestFit="1" customWidth="1"/>
    <col min="55" max="55" width="13.375" style="3" bestFit="1" customWidth="1"/>
    <col min="56" max="56" width="10.25" style="3" bestFit="1" customWidth="1"/>
    <col min="57" max="57" width="10.625" style="3" bestFit="1" customWidth="1"/>
    <col min="58" max="58" width="10.125" style="3" bestFit="1" customWidth="1"/>
    <col min="59" max="59" width="9.125" style="3" bestFit="1" customWidth="1"/>
    <col min="60" max="60" width="10.625" style="3" bestFit="1" customWidth="1"/>
    <col min="61" max="61" width="10.125" style="3" bestFit="1" customWidth="1"/>
    <col min="62" max="62" width="11.625" style="3" bestFit="1" customWidth="1"/>
    <col min="63" max="63" width="9.5" style="3" bestFit="1" customWidth="1"/>
    <col min="64" max="64" width="10.625" style="3" bestFit="1" customWidth="1"/>
    <col min="65" max="65" width="10.125" style="3" bestFit="1" customWidth="1"/>
    <col min="66" max="66" width="9.375" style="3" bestFit="1" customWidth="1"/>
    <col min="67" max="67" width="8.375" style="3" bestFit="1" customWidth="1"/>
    <col min="68" max="68" width="10.125" style="3" bestFit="1" customWidth="1"/>
    <col min="69" max="69" width="12.875" style="3" bestFit="1" customWidth="1"/>
    <col min="70" max="70" width="10.25" style="3" bestFit="1" customWidth="1"/>
    <col min="71" max="76" width="9" style="3" bestFit="1" customWidth="1"/>
    <col min="77" max="77" width="13.75" style="3" bestFit="1" customWidth="1"/>
    <col min="78" max="78" width="10.125" style="3" bestFit="1" customWidth="1"/>
    <col min="79" max="79" width="9.375" style="3" bestFit="1" customWidth="1"/>
    <col min="80" max="80" width="7.375" style="3" bestFit="1" customWidth="1"/>
    <col min="81" max="81" width="13.75" style="3" bestFit="1" customWidth="1"/>
    <col min="82" max="82" width="12.75" style="3" bestFit="1" customWidth="1"/>
    <col min="83" max="83" width="10.5" style="3" bestFit="1" customWidth="1"/>
    <col min="84" max="84" width="7.5" style="3" bestFit="1" customWidth="1"/>
    <col min="85" max="85" width="13.75" style="3" bestFit="1" customWidth="1"/>
    <col min="86" max="86" width="17.5" style="3" bestFit="1" customWidth="1"/>
    <col min="87" max="87" width="11.25" style="3" bestFit="1" customWidth="1"/>
    <col min="88" max="16384" width="9" style="3"/>
  </cols>
  <sheetData>
    <row r="1" spans="1:87" s="20" customFormat="1" ht="33.75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6</v>
      </c>
      <c r="I1" s="19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8" t="s">
        <v>16</v>
      </c>
      <c r="S1" s="9" t="s">
        <v>17</v>
      </c>
      <c r="T1" s="8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6" t="s">
        <v>53</v>
      </c>
      <c r="BD1" s="11" t="s">
        <v>54</v>
      </c>
      <c r="BE1" s="11" t="s">
        <v>55</v>
      </c>
      <c r="BF1" s="12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3" t="s">
        <v>61</v>
      </c>
      <c r="BL1" s="14" t="s">
        <v>62</v>
      </c>
      <c r="BM1" s="14" t="s">
        <v>63</v>
      </c>
      <c r="BN1" s="14" t="s">
        <v>64</v>
      </c>
      <c r="BO1" s="15" t="s">
        <v>65</v>
      </c>
      <c r="BP1" s="15" t="s">
        <v>66</v>
      </c>
      <c r="BQ1" s="16" t="s">
        <v>53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5" t="s">
        <v>80</v>
      </c>
      <c r="CF1" s="5" t="s">
        <v>81</v>
      </c>
      <c r="CG1" s="5" t="s">
        <v>82</v>
      </c>
      <c r="CH1" s="5" t="s">
        <v>83</v>
      </c>
      <c r="CI1" s="5" t="s">
        <v>84</v>
      </c>
    </row>
    <row r="2" spans="1:87" x14ac:dyDescent="0.25">
      <c r="A2" s="80" t="s">
        <v>221</v>
      </c>
      <c r="B2" s="80" t="s">
        <v>1116</v>
      </c>
      <c r="C2" s="80" t="s">
        <v>1117</v>
      </c>
      <c r="D2" s="80" t="s">
        <v>1118</v>
      </c>
      <c r="E2" s="80" t="s">
        <v>997</v>
      </c>
      <c r="F2" s="78" t="str">
        <f>HYPERLINK("#DonorTab!B"&amp;MATCH(E2,DonorTab!B:B,0),VLOOKUP(E2,DonorTab!B:B,1,0))</f>
        <v>HOCANF14908628</v>
      </c>
      <c r="G2" s="80" t="s">
        <v>1119</v>
      </c>
      <c r="H2" s="80" t="s">
        <v>1120</v>
      </c>
      <c r="I2" s="80" t="s">
        <v>1121</v>
      </c>
      <c r="J2" s="80" t="s">
        <v>173</v>
      </c>
      <c r="K2" s="80">
        <v>6</v>
      </c>
      <c r="L2" s="80">
        <v>1</v>
      </c>
      <c r="M2" s="80">
        <v>3747</v>
      </c>
      <c r="N2" s="80">
        <v>2591</v>
      </c>
      <c r="O2" s="80">
        <v>1211</v>
      </c>
      <c r="P2" s="80">
        <v>125</v>
      </c>
      <c r="Q2" s="80">
        <v>0.66</v>
      </c>
      <c r="R2" s="80">
        <v>68</v>
      </c>
      <c r="S2" s="80">
        <v>0.22</v>
      </c>
      <c r="T2" s="80">
        <v>101</v>
      </c>
      <c r="U2" s="80">
        <v>9</v>
      </c>
      <c r="V2" s="80">
        <v>4</v>
      </c>
      <c r="W2" s="80">
        <v>10</v>
      </c>
      <c r="X2" s="80">
        <v>7</v>
      </c>
      <c r="Y2" s="80">
        <v>7</v>
      </c>
      <c r="Z2" s="80">
        <v>-2</v>
      </c>
      <c r="AA2" s="80">
        <v>1</v>
      </c>
      <c r="AB2" s="80">
        <v>2</v>
      </c>
      <c r="AC2" s="80">
        <v>6</v>
      </c>
      <c r="AD2" s="80">
        <v>7</v>
      </c>
      <c r="AE2" s="80">
        <v>3</v>
      </c>
      <c r="AF2" s="80">
        <v>6</v>
      </c>
      <c r="AG2" s="80">
        <v>6</v>
      </c>
      <c r="AH2" s="80">
        <v>-3</v>
      </c>
      <c r="AI2" s="80">
        <v>3</v>
      </c>
      <c r="AJ2" s="80">
        <v>4</v>
      </c>
      <c r="AK2" s="80">
        <v>2</v>
      </c>
      <c r="AL2" s="80">
        <v>5</v>
      </c>
      <c r="AM2" s="80">
        <v>4</v>
      </c>
      <c r="AN2" s="80">
        <v>0</v>
      </c>
      <c r="AO2" s="80">
        <v>0</v>
      </c>
      <c r="AP2" s="80">
        <v>0</v>
      </c>
      <c r="AQ2" s="80">
        <v>2</v>
      </c>
      <c r="AR2" s="80">
        <v>9</v>
      </c>
      <c r="AS2" s="80">
        <v>6</v>
      </c>
      <c r="AT2" s="80">
        <v>0</v>
      </c>
      <c r="AU2" s="80">
        <v>6</v>
      </c>
      <c r="AV2" s="80">
        <v>103</v>
      </c>
      <c r="AW2" s="80">
        <v>95</v>
      </c>
      <c r="AX2" s="80">
        <v>99</v>
      </c>
      <c r="AY2" s="80">
        <v>104</v>
      </c>
      <c r="AZ2" s="80">
        <v>95</v>
      </c>
      <c r="BA2" s="80">
        <v>101</v>
      </c>
      <c r="BB2" s="80">
        <v>101</v>
      </c>
      <c r="BC2" s="81">
        <v>45748</v>
      </c>
      <c r="BD2" s="80">
        <v>2960</v>
      </c>
      <c r="BE2" s="80">
        <v>547</v>
      </c>
      <c r="BF2" s="80">
        <v>804</v>
      </c>
      <c r="BG2" s="80">
        <v>65</v>
      </c>
      <c r="BH2" s="80">
        <v>0.12</v>
      </c>
      <c r="BI2" s="80">
        <v>32</v>
      </c>
      <c r="BJ2" s="80">
        <v>0.02</v>
      </c>
      <c r="BK2" s="80">
        <v>2.97</v>
      </c>
      <c r="BL2" s="80">
        <v>1.28</v>
      </c>
      <c r="BM2" s="80">
        <v>0.64</v>
      </c>
      <c r="BN2" s="80">
        <v>0.35</v>
      </c>
      <c r="BO2" s="80">
        <v>1.1000000000000001</v>
      </c>
      <c r="BP2" s="80">
        <v>-2.5</v>
      </c>
      <c r="BQ2" s="81">
        <v>45748</v>
      </c>
      <c r="BR2" s="80">
        <v>0</v>
      </c>
      <c r="BS2" s="80">
        <v>0</v>
      </c>
      <c r="BT2" s="80">
        <v>0</v>
      </c>
      <c r="BU2" s="80">
        <v>0</v>
      </c>
      <c r="BV2" s="80">
        <v>0</v>
      </c>
      <c r="BW2" s="80">
        <v>0</v>
      </c>
      <c r="BX2" s="80">
        <v>0</v>
      </c>
      <c r="BY2" s="80">
        <v>1</v>
      </c>
      <c r="BZ2" s="80">
        <v>0</v>
      </c>
      <c r="CA2" s="80">
        <v>0</v>
      </c>
      <c r="CB2" s="80">
        <v>0</v>
      </c>
      <c r="CC2" s="80" t="s">
        <v>91</v>
      </c>
      <c r="CD2" s="80" t="s">
        <v>144</v>
      </c>
      <c r="CE2" s="80" t="s">
        <v>93</v>
      </c>
      <c r="CF2" s="80" t="s">
        <v>94</v>
      </c>
      <c r="CG2" s="80">
        <v>98</v>
      </c>
      <c r="CH2" s="80">
        <v>100</v>
      </c>
      <c r="CI2" s="80" t="s">
        <v>95</v>
      </c>
    </row>
    <row r="3" spans="1:87" x14ac:dyDescent="0.25">
      <c r="A3" s="80" t="s">
        <v>221</v>
      </c>
      <c r="B3" s="80" t="s">
        <v>1122</v>
      </c>
      <c r="C3" s="80" t="s">
        <v>1123</v>
      </c>
      <c r="D3" s="80" t="s">
        <v>1124</v>
      </c>
      <c r="E3" s="80" t="s">
        <v>966</v>
      </c>
      <c r="F3" s="78" t="str">
        <f>HYPERLINK("#DonorTab!B"&amp;MATCH(E3,DonorTab!B:B,0),VLOOKUP(E3,DonorTab!B:B,1,0))</f>
        <v>HOCANF14908755</v>
      </c>
      <c r="G3" s="80" t="s">
        <v>1125</v>
      </c>
      <c r="H3" s="80" t="s">
        <v>1126</v>
      </c>
      <c r="I3" s="80" t="s">
        <v>1127</v>
      </c>
      <c r="J3" s="80" t="s">
        <v>98</v>
      </c>
      <c r="K3" s="80">
        <v>7</v>
      </c>
      <c r="L3" s="80">
        <v>1</v>
      </c>
      <c r="M3" s="80">
        <v>3742</v>
      </c>
      <c r="N3" s="80">
        <v>2577</v>
      </c>
      <c r="O3" s="80">
        <v>971</v>
      </c>
      <c r="P3" s="80">
        <v>94</v>
      </c>
      <c r="Q3" s="80">
        <v>0.47</v>
      </c>
      <c r="R3" s="80">
        <v>62</v>
      </c>
      <c r="S3" s="80">
        <v>0.23</v>
      </c>
      <c r="T3" s="80">
        <v>104</v>
      </c>
      <c r="U3" s="80">
        <v>9</v>
      </c>
      <c r="V3" s="80">
        <v>6</v>
      </c>
      <c r="W3" s="80">
        <v>10</v>
      </c>
      <c r="X3" s="80">
        <v>7</v>
      </c>
      <c r="Y3" s="80">
        <v>2</v>
      </c>
      <c r="Z3" s="80">
        <v>-1</v>
      </c>
      <c r="AA3" s="80">
        <v>3</v>
      </c>
      <c r="AB3" s="80">
        <v>-1</v>
      </c>
      <c r="AC3" s="80">
        <v>3</v>
      </c>
      <c r="AD3" s="80">
        <v>3</v>
      </c>
      <c r="AE3" s="80">
        <v>4</v>
      </c>
      <c r="AF3" s="80">
        <v>9</v>
      </c>
      <c r="AG3" s="80">
        <v>-2</v>
      </c>
      <c r="AH3" s="80">
        <v>2</v>
      </c>
      <c r="AI3" s="80">
        <v>8</v>
      </c>
      <c r="AJ3" s="80">
        <v>5</v>
      </c>
      <c r="AK3" s="80">
        <v>1</v>
      </c>
      <c r="AL3" s="80">
        <v>-1</v>
      </c>
      <c r="AM3" s="80">
        <v>9</v>
      </c>
      <c r="AN3" s="80">
        <v>0</v>
      </c>
      <c r="AO3" s="80">
        <v>-1</v>
      </c>
      <c r="AP3" s="80">
        <v>4</v>
      </c>
      <c r="AQ3" s="80">
        <v>3</v>
      </c>
      <c r="AR3" s="80">
        <v>7</v>
      </c>
      <c r="AS3" s="80">
        <v>1</v>
      </c>
      <c r="AT3" s="80">
        <v>-1</v>
      </c>
      <c r="AU3" s="80">
        <v>5</v>
      </c>
      <c r="AV3" s="80">
        <v>106</v>
      </c>
      <c r="AW3" s="80">
        <v>97</v>
      </c>
      <c r="AX3" s="80">
        <v>101</v>
      </c>
      <c r="AY3" s="80">
        <v>103</v>
      </c>
      <c r="AZ3" s="80">
        <v>96</v>
      </c>
      <c r="BA3" s="80">
        <v>101</v>
      </c>
      <c r="BB3" s="80">
        <v>103</v>
      </c>
      <c r="BC3" s="81">
        <v>45748</v>
      </c>
      <c r="BD3" s="80">
        <v>3010</v>
      </c>
      <c r="BE3" s="80">
        <v>519</v>
      </c>
      <c r="BF3" s="80">
        <v>426</v>
      </c>
      <c r="BG3" s="80">
        <v>58</v>
      </c>
      <c r="BH3" s="80">
        <v>0.15</v>
      </c>
      <c r="BI3" s="80">
        <v>31</v>
      </c>
      <c r="BJ3" s="80">
        <v>0.06</v>
      </c>
      <c r="BK3" s="80">
        <v>2.82</v>
      </c>
      <c r="BL3" s="80">
        <v>1.1100000000000001</v>
      </c>
      <c r="BM3" s="80">
        <v>0.63</v>
      </c>
      <c r="BN3" s="80">
        <v>0.86</v>
      </c>
      <c r="BO3" s="80">
        <v>3.6</v>
      </c>
      <c r="BP3" s="80">
        <v>-1.1000000000000001</v>
      </c>
      <c r="BQ3" s="81">
        <v>45748</v>
      </c>
      <c r="BR3" s="80">
        <v>0</v>
      </c>
      <c r="BS3" s="80">
        <v>0</v>
      </c>
      <c r="BT3" s="80">
        <v>0</v>
      </c>
      <c r="BU3" s="80">
        <v>0</v>
      </c>
      <c r="BV3" s="80">
        <v>0</v>
      </c>
      <c r="BW3" s="80">
        <v>0</v>
      </c>
      <c r="BX3" s="80">
        <v>0</v>
      </c>
      <c r="BY3" s="80">
        <v>1</v>
      </c>
      <c r="BZ3" s="80">
        <v>0</v>
      </c>
      <c r="CA3" s="80">
        <v>0</v>
      </c>
      <c r="CB3" s="80">
        <v>0</v>
      </c>
      <c r="CC3" s="80" t="s">
        <v>92</v>
      </c>
      <c r="CD3" s="80" t="s">
        <v>144</v>
      </c>
      <c r="CE3" s="80" t="s">
        <v>112</v>
      </c>
      <c r="CF3" s="80" t="s">
        <v>130</v>
      </c>
      <c r="CG3" s="80">
        <v>100</v>
      </c>
      <c r="CH3" s="80">
        <v>100</v>
      </c>
      <c r="CI3" s="80" t="s">
        <v>95</v>
      </c>
    </row>
    <row r="4" spans="1:87" x14ac:dyDescent="0.25">
      <c r="A4" s="80" t="s">
        <v>221</v>
      </c>
      <c r="B4" s="80" t="s">
        <v>1060</v>
      </c>
      <c r="C4" s="80" t="s">
        <v>1061</v>
      </c>
      <c r="D4" s="80" t="s">
        <v>1242</v>
      </c>
      <c r="E4" s="80" t="s">
        <v>1243</v>
      </c>
      <c r="F4" s="78" t="str">
        <f>HYPERLINK("#DonorTab!B"&amp;MATCH(E4,DonorTab!B:B,0),VLOOKUP(E4,DonorTab!B:B,1,0))</f>
        <v>HO840F3267462166</v>
      </c>
      <c r="G4" s="80" t="s">
        <v>1146</v>
      </c>
      <c r="H4" s="80" t="s">
        <v>1244</v>
      </c>
      <c r="I4" s="80" t="s">
        <v>1245</v>
      </c>
      <c r="J4" s="80" t="s">
        <v>98</v>
      </c>
      <c r="K4" s="80">
        <v>6</v>
      </c>
      <c r="L4" s="80">
        <v>1</v>
      </c>
      <c r="M4" s="80">
        <v>3697</v>
      </c>
      <c r="N4" s="80">
        <v>2593</v>
      </c>
      <c r="O4" s="80">
        <v>453</v>
      </c>
      <c r="P4" s="80">
        <v>85</v>
      </c>
      <c r="Q4" s="80">
        <v>0.56999999999999995</v>
      </c>
      <c r="R4" s="80">
        <v>48</v>
      </c>
      <c r="S4" s="80">
        <v>0.27</v>
      </c>
      <c r="T4" s="80">
        <v>105</v>
      </c>
      <c r="U4" s="80">
        <v>7</v>
      </c>
      <c r="V4" s="80">
        <v>7</v>
      </c>
      <c r="W4" s="80">
        <v>6</v>
      </c>
      <c r="X4" s="80">
        <v>3</v>
      </c>
      <c r="Y4" s="80">
        <v>2</v>
      </c>
      <c r="Z4" s="80">
        <v>4</v>
      </c>
      <c r="AA4" s="80">
        <v>2</v>
      </c>
      <c r="AB4" s="80">
        <v>-1</v>
      </c>
      <c r="AC4" s="80">
        <v>8</v>
      </c>
      <c r="AD4" s="80">
        <v>4</v>
      </c>
      <c r="AE4" s="80">
        <v>6</v>
      </c>
      <c r="AF4" s="80">
        <v>5</v>
      </c>
      <c r="AG4" s="80">
        <v>1</v>
      </c>
      <c r="AH4" s="80">
        <v>-6</v>
      </c>
      <c r="AI4" s="80">
        <v>-3</v>
      </c>
      <c r="AJ4" s="80">
        <v>4</v>
      </c>
      <c r="AK4" s="80">
        <v>1</v>
      </c>
      <c r="AL4" s="80">
        <v>1</v>
      </c>
      <c r="AM4" s="80">
        <v>3</v>
      </c>
      <c r="AN4" s="80">
        <v>-4</v>
      </c>
      <c r="AO4" s="80">
        <v>-2</v>
      </c>
      <c r="AP4" s="80">
        <v>1</v>
      </c>
      <c r="AQ4" s="80">
        <v>-1</v>
      </c>
      <c r="AR4" s="80">
        <v>3</v>
      </c>
      <c r="AS4" s="80">
        <v>2</v>
      </c>
      <c r="AT4" s="80">
        <v>-3</v>
      </c>
      <c r="AU4" s="80">
        <v>2</v>
      </c>
      <c r="AV4" s="80">
        <v>107</v>
      </c>
      <c r="AW4" s="80">
        <v>102</v>
      </c>
      <c r="AX4" s="80">
        <v>105</v>
      </c>
      <c r="AY4" s="80">
        <v>97</v>
      </c>
      <c r="AZ4" s="80">
        <v>100</v>
      </c>
      <c r="BA4" s="80">
        <v>104</v>
      </c>
      <c r="BB4" s="80">
        <v>107</v>
      </c>
      <c r="BC4" s="81">
        <v>45748</v>
      </c>
      <c r="BD4" s="80">
        <v>3130</v>
      </c>
      <c r="BE4" s="80">
        <v>606</v>
      </c>
      <c r="BF4" s="80">
        <v>533</v>
      </c>
      <c r="BG4" s="80">
        <v>59</v>
      </c>
      <c r="BH4" s="80">
        <v>0.14000000000000001</v>
      </c>
      <c r="BI4" s="80">
        <v>33</v>
      </c>
      <c r="BJ4" s="80">
        <v>0.06</v>
      </c>
      <c r="BK4" s="80">
        <v>2.78</v>
      </c>
      <c r="BL4" s="80">
        <v>1.33</v>
      </c>
      <c r="BM4" s="80">
        <v>1.52</v>
      </c>
      <c r="BN4" s="80">
        <v>0.88</v>
      </c>
      <c r="BO4" s="80">
        <v>3.7</v>
      </c>
      <c r="BP4" s="80">
        <v>-0.1</v>
      </c>
      <c r="BQ4" s="81">
        <v>45748</v>
      </c>
      <c r="BR4" s="80">
        <v>0</v>
      </c>
      <c r="BS4" s="80">
        <v>0</v>
      </c>
      <c r="BT4" s="80">
        <v>0</v>
      </c>
      <c r="BU4" s="80">
        <v>0</v>
      </c>
      <c r="BV4" s="80">
        <v>0</v>
      </c>
      <c r="BW4" s="80">
        <v>0</v>
      </c>
      <c r="BX4" s="80">
        <v>0</v>
      </c>
      <c r="BY4" s="80">
        <v>1</v>
      </c>
      <c r="BZ4" s="80">
        <v>0</v>
      </c>
      <c r="CA4" s="80">
        <v>0</v>
      </c>
      <c r="CB4" s="80">
        <v>0</v>
      </c>
      <c r="CC4" s="80" t="s">
        <v>92</v>
      </c>
      <c r="CD4" s="80" t="s">
        <v>92</v>
      </c>
      <c r="CE4" s="80" t="s">
        <v>112</v>
      </c>
      <c r="CF4" s="80" t="s">
        <v>130</v>
      </c>
      <c r="CG4" s="80">
        <v>107</v>
      </c>
      <c r="CH4" s="80">
        <v>102</v>
      </c>
      <c r="CI4" s="80" t="s">
        <v>84</v>
      </c>
    </row>
    <row r="5" spans="1:87" x14ac:dyDescent="0.25">
      <c r="A5" s="80" t="s">
        <v>221</v>
      </c>
      <c r="B5" s="80" t="s">
        <v>115</v>
      </c>
      <c r="C5" s="80" t="s">
        <v>116</v>
      </c>
      <c r="D5" s="80" t="s">
        <v>117</v>
      </c>
      <c r="E5" s="80" t="s">
        <v>118</v>
      </c>
      <c r="F5" s="78" t="str">
        <f>HYPERLINK("#DonorTab!B"&amp;MATCH(E5,DonorTab!B:B,0),VLOOKUP(E5,DonorTab!B:B,1,0))</f>
        <v>HOCANF15070986</v>
      </c>
      <c r="G5" s="80" t="s">
        <v>119</v>
      </c>
      <c r="H5" s="80" t="s">
        <v>187</v>
      </c>
      <c r="I5" s="80" t="s">
        <v>188</v>
      </c>
      <c r="J5" s="80" t="s">
        <v>189</v>
      </c>
      <c r="K5" s="80">
        <v>6</v>
      </c>
      <c r="L5" s="80">
        <v>1</v>
      </c>
      <c r="M5" s="80">
        <v>3685</v>
      </c>
      <c r="N5" s="80">
        <v>2147</v>
      </c>
      <c r="O5" s="80">
        <v>1344</v>
      </c>
      <c r="P5" s="80">
        <v>94</v>
      </c>
      <c r="Q5" s="80">
        <v>0.34</v>
      </c>
      <c r="R5" s="80">
        <v>61</v>
      </c>
      <c r="S5" s="80">
        <v>0.11</v>
      </c>
      <c r="T5" s="80">
        <v>100</v>
      </c>
      <c r="U5" s="80">
        <v>11</v>
      </c>
      <c r="V5" s="80">
        <v>6</v>
      </c>
      <c r="W5" s="80">
        <v>10</v>
      </c>
      <c r="X5" s="80">
        <v>11</v>
      </c>
      <c r="Y5" s="80">
        <v>5</v>
      </c>
      <c r="Z5" s="80">
        <v>-2</v>
      </c>
      <c r="AA5" s="80">
        <v>1</v>
      </c>
      <c r="AB5" s="80">
        <v>2</v>
      </c>
      <c r="AC5" s="80">
        <v>6</v>
      </c>
      <c r="AD5" s="80">
        <v>1</v>
      </c>
      <c r="AE5" s="80">
        <v>4</v>
      </c>
      <c r="AF5" s="80">
        <v>9</v>
      </c>
      <c r="AG5" s="80">
        <v>1</v>
      </c>
      <c r="AH5" s="80">
        <v>2</v>
      </c>
      <c r="AI5" s="80">
        <v>0</v>
      </c>
      <c r="AJ5" s="80">
        <v>7</v>
      </c>
      <c r="AK5" s="80">
        <v>8</v>
      </c>
      <c r="AL5" s="80">
        <v>5</v>
      </c>
      <c r="AM5" s="80">
        <v>5</v>
      </c>
      <c r="AN5" s="80">
        <v>4</v>
      </c>
      <c r="AO5" s="80">
        <v>1</v>
      </c>
      <c r="AP5" s="80">
        <v>6</v>
      </c>
      <c r="AQ5" s="80">
        <v>7</v>
      </c>
      <c r="AR5" s="80">
        <v>11</v>
      </c>
      <c r="AS5" s="80">
        <v>3</v>
      </c>
      <c r="AT5" s="80">
        <v>4</v>
      </c>
      <c r="AU5" s="80">
        <v>3</v>
      </c>
      <c r="AV5" s="80">
        <v>101</v>
      </c>
      <c r="AW5" s="80">
        <v>100</v>
      </c>
      <c r="AX5" s="80">
        <v>102</v>
      </c>
      <c r="AY5" s="80">
        <v>100</v>
      </c>
      <c r="AZ5" s="80">
        <v>96</v>
      </c>
      <c r="BA5" s="80">
        <v>97</v>
      </c>
      <c r="BB5" s="80">
        <v>100</v>
      </c>
      <c r="BC5" s="81">
        <v>45748</v>
      </c>
      <c r="BD5" s="80">
        <v>3019</v>
      </c>
      <c r="BE5" s="80">
        <v>410</v>
      </c>
      <c r="BF5" s="80">
        <v>968</v>
      </c>
      <c r="BG5" s="80">
        <v>56</v>
      </c>
      <c r="BH5" s="80">
        <v>0.06</v>
      </c>
      <c r="BI5" s="80">
        <v>36</v>
      </c>
      <c r="BJ5" s="80">
        <v>0.02</v>
      </c>
      <c r="BK5" s="80">
        <v>2.97</v>
      </c>
      <c r="BL5" s="80">
        <v>1.82</v>
      </c>
      <c r="BM5" s="80">
        <v>1.02</v>
      </c>
      <c r="BN5" s="80">
        <v>0.71</v>
      </c>
      <c r="BO5" s="80">
        <v>1</v>
      </c>
      <c r="BP5" s="80">
        <v>-1</v>
      </c>
      <c r="BQ5" s="81">
        <v>45748</v>
      </c>
      <c r="BR5" s="80">
        <v>0</v>
      </c>
      <c r="BS5" s="80">
        <v>0</v>
      </c>
      <c r="BT5" s="80">
        <v>0</v>
      </c>
      <c r="BU5" s="80">
        <v>0</v>
      </c>
      <c r="BV5" s="80">
        <v>0</v>
      </c>
      <c r="BW5" s="80">
        <v>0</v>
      </c>
      <c r="BX5" s="80">
        <v>0</v>
      </c>
      <c r="BY5" s="80">
        <v>1</v>
      </c>
      <c r="BZ5" s="80">
        <v>0</v>
      </c>
      <c r="CA5" s="80">
        <v>0</v>
      </c>
      <c r="CB5" s="80">
        <v>0</v>
      </c>
      <c r="CC5" s="80" t="s">
        <v>92</v>
      </c>
      <c r="CD5" s="80" t="s">
        <v>92</v>
      </c>
      <c r="CE5" s="80" t="s">
        <v>156</v>
      </c>
      <c r="CF5" s="80" t="s">
        <v>94</v>
      </c>
      <c r="CG5" s="80">
        <v>104</v>
      </c>
      <c r="CH5" s="80">
        <v>102</v>
      </c>
      <c r="CI5" s="80" t="s">
        <v>95</v>
      </c>
    </row>
    <row r="6" spans="1:87" x14ac:dyDescent="0.25">
      <c r="A6" s="80" t="s">
        <v>221</v>
      </c>
      <c r="B6" s="80" t="s">
        <v>157</v>
      </c>
      <c r="C6" s="80" t="s">
        <v>158</v>
      </c>
      <c r="D6" s="80" t="s">
        <v>1037</v>
      </c>
      <c r="E6" s="80" t="s">
        <v>1038</v>
      </c>
      <c r="F6" s="78" t="str">
        <f>HYPERLINK("#DonorTab!B"&amp;MATCH(E6,DonorTab!B:B,0),VLOOKUP(E6,DonorTab!B:B,1,0))</f>
        <v>HOCANF15071011</v>
      </c>
      <c r="G6" s="80" t="s">
        <v>166</v>
      </c>
      <c r="H6" s="80" t="s">
        <v>1134</v>
      </c>
      <c r="I6" s="80" t="s">
        <v>1135</v>
      </c>
      <c r="J6" s="80" t="s">
        <v>103</v>
      </c>
      <c r="K6" s="80">
        <v>6</v>
      </c>
      <c r="L6" s="80">
        <v>1</v>
      </c>
      <c r="M6" s="80">
        <v>3680</v>
      </c>
      <c r="N6" s="80">
        <v>1820</v>
      </c>
      <c r="O6" s="80">
        <v>514</v>
      </c>
      <c r="P6" s="80">
        <v>94</v>
      </c>
      <c r="Q6" s="80">
        <v>0.61</v>
      </c>
      <c r="R6" s="80">
        <v>46</v>
      </c>
      <c r="S6" s="80">
        <v>0.23</v>
      </c>
      <c r="T6" s="80">
        <v>96</v>
      </c>
      <c r="U6" s="80">
        <v>11</v>
      </c>
      <c r="V6" s="80">
        <v>7</v>
      </c>
      <c r="W6" s="80">
        <v>13</v>
      </c>
      <c r="X6" s="80">
        <v>7</v>
      </c>
      <c r="Y6" s="80">
        <v>2</v>
      </c>
      <c r="Z6" s="80">
        <v>-2</v>
      </c>
      <c r="AA6" s="80">
        <v>3</v>
      </c>
      <c r="AB6" s="80">
        <v>3</v>
      </c>
      <c r="AC6" s="80">
        <v>6</v>
      </c>
      <c r="AD6" s="80">
        <v>3</v>
      </c>
      <c r="AE6" s="80">
        <v>5</v>
      </c>
      <c r="AF6" s="80">
        <v>9</v>
      </c>
      <c r="AG6" s="80">
        <v>4</v>
      </c>
      <c r="AH6" s="80">
        <v>1</v>
      </c>
      <c r="AI6" s="80">
        <v>5</v>
      </c>
      <c r="AJ6" s="80">
        <v>10</v>
      </c>
      <c r="AK6" s="80">
        <v>1</v>
      </c>
      <c r="AL6" s="80">
        <v>3</v>
      </c>
      <c r="AM6" s="80">
        <v>8</v>
      </c>
      <c r="AN6" s="80">
        <v>1</v>
      </c>
      <c r="AO6" s="80">
        <v>0</v>
      </c>
      <c r="AP6" s="80">
        <v>4</v>
      </c>
      <c r="AQ6" s="80">
        <v>4</v>
      </c>
      <c r="AR6" s="80">
        <v>5</v>
      </c>
      <c r="AS6" s="80">
        <v>-1</v>
      </c>
      <c r="AT6" s="80">
        <v>-2</v>
      </c>
      <c r="AU6" s="80">
        <v>6</v>
      </c>
      <c r="AV6" s="80">
        <v>101</v>
      </c>
      <c r="AW6" s="80">
        <v>98</v>
      </c>
      <c r="AX6" s="80">
        <v>98</v>
      </c>
      <c r="AY6" s="80">
        <v>97</v>
      </c>
      <c r="AZ6" s="80">
        <v>104</v>
      </c>
      <c r="BA6" s="80">
        <v>96</v>
      </c>
      <c r="BB6" s="80">
        <v>100</v>
      </c>
      <c r="BC6" s="81">
        <v>45748</v>
      </c>
      <c r="BD6" s="80">
        <v>2999</v>
      </c>
      <c r="BE6" s="80">
        <v>422</v>
      </c>
      <c r="BF6" s="80">
        <v>674</v>
      </c>
      <c r="BG6" s="80">
        <v>69</v>
      </c>
      <c r="BH6" s="80">
        <v>0.15</v>
      </c>
      <c r="BI6" s="80">
        <v>35</v>
      </c>
      <c r="BJ6" s="80">
        <v>0.05</v>
      </c>
      <c r="BK6" s="80">
        <v>3.06</v>
      </c>
      <c r="BL6" s="80">
        <v>1.63</v>
      </c>
      <c r="BM6" s="80">
        <v>0.89</v>
      </c>
      <c r="BN6" s="80">
        <v>1.1599999999999999</v>
      </c>
      <c r="BO6" s="80">
        <v>0.3</v>
      </c>
      <c r="BP6" s="80">
        <v>-2.2000000000000002</v>
      </c>
      <c r="BQ6" s="81">
        <v>45748</v>
      </c>
      <c r="BR6" s="80">
        <v>0</v>
      </c>
      <c r="BS6" s="80">
        <v>0</v>
      </c>
      <c r="BT6" s="80">
        <v>0</v>
      </c>
      <c r="BU6" s="80">
        <v>0</v>
      </c>
      <c r="BV6" s="80">
        <v>0</v>
      </c>
      <c r="BW6" s="80">
        <v>0</v>
      </c>
      <c r="BX6" s="80">
        <v>0</v>
      </c>
      <c r="BY6" s="80">
        <v>1</v>
      </c>
      <c r="BZ6" s="80">
        <v>0</v>
      </c>
      <c r="CA6" s="80">
        <v>0</v>
      </c>
      <c r="CB6" s="80">
        <v>0</v>
      </c>
      <c r="CC6" s="80" t="s">
        <v>92</v>
      </c>
      <c r="CD6" s="80" t="s">
        <v>92</v>
      </c>
      <c r="CE6" s="80" t="s">
        <v>93</v>
      </c>
      <c r="CF6" s="80" t="s">
        <v>130</v>
      </c>
      <c r="CG6" s="82">
        <v>102</v>
      </c>
      <c r="CH6" s="82">
        <v>99</v>
      </c>
      <c r="CI6" s="80" t="s">
        <v>95</v>
      </c>
    </row>
    <row r="7" spans="1:87" x14ac:dyDescent="0.25">
      <c r="A7" s="80" t="s">
        <v>221</v>
      </c>
      <c r="B7" s="80" t="s">
        <v>1136</v>
      </c>
      <c r="C7" s="80" t="s">
        <v>1137</v>
      </c>
      <c r="D7" s="80" t="s">
        <v>194</v>
      </c>
      <c r="E7" s="80" t="s">
        <v>195</v>
      </c>
      <c r="F7" s="78" t="str">
        <f>HYPERLINK("#DonorTab!B"&amp;MATCH(E7,DonorTab!B:B,0),VLOOKUP(E7,DonorTab!B:B,1,0))</f>
        <v>HOCANF14908632</v>
      </c>
      <c r="G7" s="80" t="s">
        <v>1105</v>
      </c>
      <c r="H7" s="80" t="s">
        <v>1138</v>
      </c>
      <c r="I7" s="80" t="s">
        <v>1139</v>
      </c>
      <c r="J7" s="80" t="s">
        <v>173</v>
      </c>
      <c r="K7" s="80">
        <v>6</v>
      </c>
      <c r="L7" s="80">
        <v>1</v>
      </c>
      <c r="M7" s="80">
        <v>3672</v>
      </c>
      <c r="N7" s="80">
        <v>1952</v>
      </c>
      <c r="O7" s="80">
        <v>1180</v>
      </c>
      <c r="P7" s="80">
        <v>68</v>
      </c>
      <c r="Q7" s="80">
        <v>0.17</v>
      </c>
      <c r="R7" s="80">
        <v>50</v>
      </c>
      <c r="S7" s="80">
        <v>0.08</v>
      </c>
      <c r="T7" s="80">
        <v>100</v>
      </c>
      <c r="U7" s="80">
        <v>11</v>
      </c>
      <c r="V7" s="80">
        <v>9</v>
      </c>
      <c r="W7" s="80">
        <v>8</v>
      </c>
      <c r="X7" s="80">
        <v>6</v>
      </c>
      <c r="Y7" s="80">
        <v>3</v>
      </c>
      <c r="Z7" s="80">
        <v>3</v>
      </c>
      <c r="AA7" s="80">
        <v>6</v>
      </c>
      <c r="AB7" s="80">
        <v>2</v>
      </c>
      <c r="AC7" s="80">
        <v>6</v>
      </c>
      <c r="AD7" s="80">
        <v>0</v>
      </c>
      <c r="AE7" s="80">
        <v>6</v>
      </c>
      <c r="AF7" s="80">
        <v>3</v>
      </c>
      <c r="AG7" s="80">
        <v>3</v>
      </c>
      <c r="AH7" s="80">
        <v>4</v>
      </c>
      <c r="AI7" s="80">
        <v>5</v>
      </c>
      <c r="AJ7" s="80">
        <v>5</v>
      </c>
      <c r="AK7" s="80">
        <v>-3</v>
      </c>
      <c r="AL7" s="80">
        <v>-1</v>
      </c>
      <c r="AM7" s="80">
        <v>5</v>
      </c>
      <c r="AN7" s="80">
        <v>-2</v>
      </c>
      <c r="AO7" s="80">
        <v>0</v>
      </c>
      <c r="AP7" s="80">
        <v>2</v>
      </c>
      <c r="AQ7" s="80">
        <v>3</v>
      </c>
      <c r="AR7" s="80">
        <v>3</v>
      </c>
      <c r="AS7" s="80">
        <v>3</v>
      </c>
      <c r="AT7" s="80">
        <v>0</v>
      </c>
      <c r="AU7" s="80">
        <v>1</v>
      </c>
      <c r="AV7" s="80">
        <v>107</v>
      </c>
      <c r="AW7" s="80">
        <v>99</v>
      </c>
      <c r="AX7" s="80">
        <v>100</v>
      </c>
      <c r="AY7" s="80">
        <v>100</v>
      </c>
      <c r="AZ7" s="80">
        <v>98</v>
      </c>
      <c r="BA7" s="80">
        <v>100</v>
      </c>
      <c r="BB7" s="80">
        <v>98</v>
      </c>
      <c r="BC7" s="81">
        <v>45748</v>
      </c>
      <c r="BD7" s="80">
        <v>2678</v>
      </c>
      <c r="BE7" s="80">
        <v>215</v>
      </c>
      <c r="BF7" s="80">
        <v>569</v>
      </c>
      <c r="BG7" s="80">
        <v>17</v>
      </c>
      <c r="BH7" s="80">
        <v>-0.02</v>
      </c>
      <c r="BI7" s="80">
        <v>13</v>
      </c>
      <c r="BJ7" s="80">
        <v>-0.02</v>
      </c>
      <c r="BK7" s="80">
        <v>3.04</v>
      </c>
      <c r="BL7" s="80">
        <v>1.1200000000000001</v>
      </c>
      <c r="BM7" s="80">
        <v>0.86</v>
      </c>
      <c r="BN7" s="80">
        <v>0.94</v>
      </c>
      <c r="BO7" s="80">
        <v>1.2</v>
      </c>
      <c r="BP7" s="80">
        <v>-1.3</v>
      </c>
      <c r="BQ7" s="81">
        <v>45748</v>
      </c>
      <c r="BR7" s="80">
        <v>0</v>
      </c>
      <c r="BS7" s="80">
        <v>0</v>
      </c>
      <c r="BT7" s="80">
        <v>0</v>
      </c>
      <c r="BU7" s="80">
        <v>0</v>
      </c>
      <c r="BV7" s="80">
        <v>0</v>
      </c>
      <c r="BW7" s="80">
        <v>0</v>
      </c>
      <c r="BX7" s="80">
        <v>0</v>
      </c>
      <c r="BY7" s="80">
        <v>1</v>
      </c>
      <c r="BZ7" s="80">
        <v>0</v>
      </c>
      <c r="CA7" s="80">
        <v>0</v>
      </c>
      <c r="CB7" s="80">
        <v>0</v>
      </c>
      <c r="CC7" s="80" t="s">
        <v>453</v>
      </c>
      <c r="CD7" s="80" t="s">
        <v>144</v>
      </c>
      <c r="CE7" s="80" t="s">
        <v>93</v>
      </c>
      <c r="CF7" s="80" t="s">
        <v>130</v>
      </c>
      <c r="CG7" s="80">
        <v>102</v>
      </c>
      <c r="CH7" s="80">
        <v>104</v>
      </c>
      <c r="CI7" s="80" t="s">
        <v>95</v>
      </c>
    </row>
    <row r="8" spans="1:87" x14ac:dyDescent="0.25">
      <c r="A8" s="80" t="s">
        <v>221</v>
      </c>
      <c r="B8" s="80" t="s">
        <v>85</v>
      </c>
      <c r="C8" s="80" t="s">
        <v>86</v>
      </c>
      <c r="D8" s="80" t="s">
        <v>100</v>
      </c>
      <c r="E8" s="80" t="s">
        <v>101</v>
      </c>
      <c r="F8" s="78" t="str">
        <f>HYPERLINK("#DonorTab!B"&amp;MATCH(E8,DonorTab!B:B,0),VLOOKUP(E8,DonorTab!B:B,1,0))</f>
        <v>HOCANF14766725</v>
      </c>
      <c r="G8" s="80" t="s">
        <v>102</v>
      </c>
      <c r="H8" s="80" t="s">
        <v>145</v>
      </c>
      <c r="I8" s="80" t="s">
        <v>146</v>
      </c>
      <c r="J8" s="80" t="s">
        <v>107</v>
      </c>
      <c r="K8" s="80">
        <v>7</v>
      </c>
      <c r="L8" s="80">
        <v>1</v>
      </c>
      <c r="M8" s="80">
        <v>3656</v>
      </c>
      <c r="N8" s="80">
        <v>2073</v>
      </c>
      <c r="O8" s="80">
        <v>815</v>
      </c>
      <c r="P8" s="80">
        <v>76</v>
      </c>
      <c r="Q8" s="80">
        <v>0.37</v>
      </c>
      <c r="R8" s="80">
        <v>50</v>
      </c>
      <c r="S8" s="80">
        <v>0.17</v>
      </c>
      <c r="T8" s="80">
        <v>102</v>
      </c>
      <c r="U8" s="80">
        <v>12</v>
      </c>
      <c r="V8" s="80">
        <v>11</v>
      </c>
      <c r="W8" s="80">
        <v>7</v>
      </c>
      <c r="X8" s="80">
        <v>6</v>
      </c>
      <c r="Y8" s="80">
        <v>5</v>
      </c>
      <c r="Z8" s="80">
        <v>7</v>
      </c>
      <c r="AA8" s="80">
        <v>7</v>
      </c>
      <c r="AB8" s="80">
        <v>4</v>
      </c>
      <c r="AC8" s="80">
        <v>7</v>
      </c>
      <c r="AD8" s="80">
        <v>4</v>
      </c>
      <c r="AE8" s="80">
        <v>12</v>
      </c>
      <c r="AF8" s="80">
        <v>8</v>
      </c>
      <c r="AG8" s="80">
        <v>2</v>
      </c>
      <c r="AH8" s="80">
        <v>3</v>
      </c>
      <c r="AI8" s="80">
        <v>4</v>
      </c>
      <c r="AJ8" s="80">
        <v>3</v>
      </c>
      <c r="AK8" s="80">
        <v>4</v>
      </c>
      <c r="AL8" s="80">
        <v>4</v>
      </c>
      <c r="AM8" s="80">
        <v>8</v>
      </c>
      <c r="AN8" s="80">
        <v>8</v>
      </c>
      <c r="AO8" s="80">
        <v>-1</v>
      </c>
      <c r="AP8" s="80">
        <v>0</v>
      </c>
      <c r="AQ8" s="80">
        <v>2</v>
      </c>
      <c r="AR8" s="80">
        <v>9</v>
      </c>
      <c r="AS8" s="80">
        <v>6</v>
      </c>
      <c r="AT8" s="80">
        <v>1</v>
      </c>
      <c r="AU8" s="80">
        <v>4</v>
      </c>
      <c r="AV8" s="80">
        <v>104</v>
      </c>
      <c r="AW8" s="80">
        <v>95</v>
      </c>
      <c r="AX8" s="80">
        <v>102</v>
      </c>
      <c r="AY8" s="80">
        <v>104</v>
      </c>
      <c r="AZ8" s="80">
        <v>104</v>
      </c>
      <c r="BA8" s="80">
        <v>96</v>
      </c>
      <c r="BB8" s="80">
        <v>97</v>
      </c>
      <c r="BC8" s="81">
        <v>45748</v>
      </c>
      <c r="BD8" s="80">
        <v>2789</v>
      </c>
      <c r="BE8" s="80">
        <v>152</v>
      </c>
      <c r="BF8" s="80">
        <v>386</v>
      </c>
      <c r="BG8" s="80">
        <v>24</v>
      </c>
      <c r="BH8" s="80">
        <v>0.03</v>
      </c>
      <c r="BI8" s="80">
        <v>19</v>
      </c>
      <c r="BJ8" s="80">
        <v>0.02</v>
      </c>
      <c r="BK8" s="80">
        <v>2.86</v>
      </c>
      <c r="BL8" s="80">
        <v>2.08</v>
      </c>
      <c r="BM8" s="80">
        <v>1.65</v>
      </c>
      <c r="BN8" s="80">
        <v>1.28</v>
      </c>
      <c r="BO8" s="80">
        <v>1</v>
      </c>
      <c r="BP8" s="80">
        <v>-2</v>
      </c>
      <c r="BQ8" s="81">
        <v>45748</v>
      </c>
      <c r="BR8" s="80">
        <v>0</v>
      </c>
      <c r="BS8" s="80">
        <v>0</v>
      </c>
      <c r="BT8" s="80">
        <v>0</v>
      </c>
      <c r="BU8" s="80">
        <v>0</v>
      </c>
      <c r="BV8" s="80">
        <v>0</v>
      </c>
      <c r="BW8" s="80">
        <v>0</v>
      </c>
      <c r="BX8" s="80">
        <v>0</v>
      </c>
      <c r="BY8" s="80">
        <v>1</v>
      </c>
      <c r="BZ8" s="80">
        <v>0</v>
      </c>
      <c r="CA8" s="80">
        <v>0</v>
      </c>
      <c r="CB8" s="80">
        <v>0</v>
      </c>
      <c r="CC8" s="80" t="s">
        <v>91</v>
      </c>
      <c r="CD8" s="80" t="s">
        <v>144</v>
      </c>
      <c r="CE8" s="80" t="s">
        <v>112</v>
      </c>
      <c r="CF8" s="80" t="s">
        <v>94</v>
      </c>
      <c r="CG8" s="80">
        <v>99</v>
      </c>
      <c r="CH8" s="80">
        <v>97</v>
      </c>
      <c r="CI8" s="80" t="s">
        <v>84</v>
      </c>
    </row>
    <row r="9" spans="1:87" x14ac:dyDescent="0.25">
      <c r="A9" s="80" t="s">
        <v>221</v>
      </c>
      <c r="B9" s="80" t="s">
        <v>1130</v>
      </c>
      <c r="C9" s="80" t="s">
        <v>1131</v>
      </c>
      <c r="D9" s="80" t="s">
        <v>1163</v>
      </c>
      <c r="E9" s="80" t="s">
        <v>1009</v>
      </c>
      <c r="F9" s="78" t="str">
        <f>HYPERLINK("#DonorTab!B"&amp;MATCH(E9,DonorTab!B:B,0),VLOOKUP(E9,DonorTab!B:B,1,0))</f>
        <v>HOCANF14908819</v>
      </c>
      <c r="G9" s="80" t="s">
        <v>1164</v>
      </c>
      <c r="H9" s="80" t="s">
        <v>1165</v>
      </c>
      <c r="I9" s="80" t="s">
        <v>1166</v>
      </c>
      <c r="J9" s="80" t="s">
        <v>173</v>
      </c>
      <c r="K9" s="80">
        <v>6</v>
      </c>
      <c r="L9" s="80">
        <v>1</v>
      </c>
      <c r="M9" s="80">
        <v>3638</v>
      </c>
      <c r="N9" s="80">
        <v>2224</v>
      </c>
      <c r="O9" s="80">
        <v>881</v>
      </c>
      <c r="P9" s="80">
        <v>97</v>
      </c>
      <c r="Q9" s="80">
        <v>0.53</v>
      </c>
      <c r="R9" s="80">
        <v>56</v>
      </c>
      <c r="S9" s="80">
        <v>0.21</v>
      </c>
      <c r="T9" s="80">
        <v>105</v>
      </c>
      <c r="U9" s="80">
        <v>12</v>
      </c>
      <c r="V9" s="80">
        <v>11</v>
      </c>
      <c r="W9" s="80">
        <v>3</v>
      </c>
      <c r="X9" s="80">
        <v>13</v>
      </c>
      <c r="Y9" s="80">
        <v>2</v>
      </c>
      <c r="Z9" s="80">
        <v>-1</v>
      </c>
      <c r="AA9" s="80">
        <v>2</v>
      </c>
      <c r="AB9" s="80">
        <v>3</v>
      </c>
      <c r="AC9" s="80">
        <v>8</v>
      </c>
      <c r="AD9" s="80">
        <v>8</v>
      </c>
      <c r="AE9" s="80">
        <v>9</v>
      </c>
      <c r="AF9" s="80">
        <v>15</v>
      </c>
      <c r="AG9" s="80">
        <v>1</v>
      </c>
      <c r="AH9" s="80">
        <v>2</v>
      </c>
      <c r="AI9" s="80">
        <v>4</v>
      </c>
      <c r="AJ9" s="80">
        <v>4</v>
      </c>
      <c r="AK9" s="80">
        <v>0</v>
      </c>
      <c r="AL9" s="80">
        <v>4</v>
      </c>
      <c r="AM9" s="80">
        <v>2</v>
      </c>
      <c r="AN9" s="80">
        <v>2</v>
      </c>
      <c r="AO9" s="80">
        <v>4</v>
      </c>
      <c r="AP9" s="80">
        <v>8</v>
      </c>
      <c r="AQ9" s="80">
        <v>9</v>
      </c>
      <c r="AR9" s="80">
        <v>9</v>
      </c>
      <c r="AS9" s="80">
        <v>4</v>
      </c>
      <c r="AT9" s="80">
        <v>-3</v>
      </c>
      <c r="AU9" s="80">
        <v>3</v>
      </c>
      <c r="AV9" s="80">
        <v>103</v>
      </c>
      <c r="AW9" s="80">
        <v>98</v>
      </c>
      <c r="AX9" s="80">
        <v>105</v>
      </c>
      <c r="AY9" s="80">
        <v>97</v>
      </c>
      <c r="AZ9" s="80">
        <v>93</v>
      </c>
      <c r="BA9" s="80">
        <v>98</v>
      </c>
      <c r="BB9" s="80">
        <v>102</v>
      </c>
      <c r="BC9" s="81">
        <v>45748</v>
      </c>
      <c r="BD9" s="80">
        <v>2972</v>
      </c>
      <c r="BE9" s="80">
        <v>344</v>
      </c>
      <c r="BF9" s="80">
        <v>828</v>
      </c>
      <c r="BG9" s="80">
        <v>58</v>
      </c>
      <c r="BH9" s="80">
        <v>0.09</v>
      </c>
      <c r="BI9" s="80">
        <v>32</v>
      </c>
      <c r="BJ9" s="80">
        <v>0.02</v>
      </c>
      <c r="BK9" s="80">
        <v>2.83</v>
      </c>
      <c r="BL9" s="80">
        <v>2.0299999999999998</v>
      </c>
      <c r="BM9" s="80">
        <v>1.36</v>
      </c>
      <c r="BN9" s="80">
        <v>0.6</v>
      </c>
      <c r="BO9" s="80">
        <v>0.2</v>
      </c>
      <c r="BP9" s="80">
        <v>-2.6</v>
      </c>
      <c r="BQ9" s="81">
        <v>45748</v>
      </c>
      <c r="BR9" s="80">
        <v>0</v>
      </c>
      <c r="BS9" s="80">
        <v>0</v>
      </c>
      <c r="BT9" s="80">
        <v>0</v>
      </c>
      <c r="BU9" s="80">
        <v>0</v>
      </c>
      <c r="BV9" s="80">
        <v>0</v>
      </c>
      <c r="BW9" s="80">
        <v>0</v>
      </c>
      <c r="BX9" s="80">
        <v>0</v>
      </c>
      <c r="BY9" s="80">
        <v>1</v>
      </c>
      <c r="BZ9" s="80">
        <v>0</v>
      </c>
      <c r="CA9" s="80">
        <v>0</v>
      </c>
      <c r="CB9" s="80">
        <v>0</v>
      </c>
      <c r="CC9" s="80" t="s">
        <v>92</v>
      </c>
      <c r="CD9" s="80" t="s">
        <v>92</v>
      </c>
      <c r="CE9" s="80" t="s">
        <v>112</v>
      </c>
      <c r="CF9" s="80" t="s">
        <v>94</v>
      </c>
      <c r="CG9" s="80">
        <v>102</v>
      </c>
      <c r="CH9" s="80">
        <v>100</v>
      </c>
      <c r="CI9" s="80" t="s">
        <v>95</v>
      </c>
    </row>
    <row r="10" spans="1:87" x14ac:dyDescent="0.25">
      <c r="A10" s="80" t="s">
        <v>221</v>
      </c>
      <c r="B10" s="80" t="s">
        <v>1236</v>
      </c>
      <c r="C10" s="80" t="s">
        <v>1237</v>
      </c>
      <c r="D10" s="80" t="s">
        <v>1281</v>
      </c>
      <c r="E10" s="80" t="s">
        <v>1282</v>
      </c>
      <c r="F10" s="78" t="str">
        <f>HYPERLINK("#DonorTab!B"&amp;MATCH(E10,DonorTab!B:B,0),VLOOKUP(E10,DonorTab!B:B,1,0))</f>
        <v>HOCANF15070947</v>
      </c>
      <c r="G10" s="80" t="s">
        <v>214</v>
      </c>
      <c r="H10" s="80" t="s">
        <v>1283</v>
      </c>
      <c r="I10" s="80" t="s">
        <v>1284</v>
      </c>
      <c r="J10" s="80" t="s">
        <v>1285</v>
      </c>
      <c r="K10" s="80">
        <v>6</v>
      </c>
      <c r="L10" s="80">
        <v>1</v>
      </c>
      <c r="M10" s="80">
        <v>3633</v>
      </c>
      <c r="N10" s="80">
        <v>2982</v>
      </c>
      <c r="O10" s="80">
        <v>-41</v>
      </c>
      <c r="P10" s="80">
        <v>92</v>
      </c>
      <c r="Q10" s="80">
        <v>0.81</v>
      </c>
      <c r="R10" s="80">
        <v>43</v>
      </c>
      <c r="S10" s="80">
        <v>0.37</v>
      </c>
      <c r="T10" s="80">
        <v>106</v>
      </c>
      <c r="U10" s="80">
        <v>-2</v>
      </c>
      <c r="V10" s="80">
        <v>2</v>
      </c>
      <c r="W10" s="80">
        <v>0</v>
      </c>
      <c r="X10" s="80">
        <v>-10</v>
      </c>
      <c r="Y10" s="80">
        <v>-3</v>
      </c>
      <c r="Z10" s="80">
        <v>3</v>
      </c>
      <c r="AA10" s="80">
        <v>-1</v>
      </c>
      <c r="AB10" s="80">
        <v>-6</v>
      </c>
      <c r="AC10" s="80">
        <v>4</v>
      </c>
      <c r="AD10" s="80">
        <v>2</v>
      </c>
      <c r="AE10" s="80">
        <v>-1</v>
      </c>
      <c r="AF10" s="80">
        <v>-4</v>
      </c>
      <c r="AG10" s="80">
        <v>0</v>
      </c>
      <c r="AH10" s="80">
        <v>-2</v>
      </c>
      <c r="AI10" s="80">
        <v>-8</v>
      </c>
      <c r="AJ10" s="80">
        <v>1</v>
      </c>
      <c r="AK10" s="80">
        <v>5</v>
      </c>
      <c r="AL10" s="80">
        <v>4</v>
      </c>
      <c r="AM10" s="80">
        <v>-5</v>
      </c>
      <c r="AN10" s="80">
        <v>-6</v>
      </c>
      <c r="AO10" s="80">
        <v>-1</v>
      </c>
      <c r="AP10" s="80">
        <v>-9</v>
      </c>
      <c r="AQ10" s="80">
        <v>-8</v>
      </c>
      <c r="AR10" s="80">
        <v>-4</v>
      </c>
      <c r="AS10" s="80">
        <v>-7</v>
      </c>
      <c r="AT10" s="80">
        <v>1</v>
      </c>
      <c r="AU10" s="80">
        <v>-3</v>
      </c>
      <c r="AV10" s="80">
        <v>113</v>
      </c>
      <c r="AW10" s="80">
        <v>111</v>
      </c>
      <c r="AX10" s="80">
        <v>107</v>
      </c>
      <c r="AY10" s="80">
        <v>105</v>
      </c>
      <c r="AZ10" s="80">
        <v>105</v>
      </c>
      <c r="BA10" s="80">
        <v>107</v>
      </c>
      <c r="BB10" s="80">
        <v>107</v>
      </c>
      <c r="BC10" s="81">
        <v>45748</v>
      </c>
      <c r="BD10" s="80">
        <v>3090</v>
      </c>
      <c r="BE10" s="80">
        <v>676</v>
      </c>
      <c r="BF10" s="80">
        <v>-54</v>
      </c>
      <c r="BG10" s="80">
        <v>55</v>
      </c>
      <c r="BH10" s="80">
        <v>0.22</v>
      </c>
      <c r="BI10" s="80">
        <v>24</v>
      </c>
      <c r="BJ10" s="80">
        <v>0.1</v>
      </c>
      <c r="BK10" s="80">
        <v>2.79</v>
      </c>
      <c r="BL10" s="80">
        <v>0.44</v>
      </c>
      <c r="BM10" s="80">
        <v>0.63</v>
      </c>
      <c r="BN10" s="80">
        <v>0.13</v>
      </c>
      <c r="BO10" s="80">
        <v>4.4000000000000004</v>
      </c>
      <c r="BP10" s="80">
        <v>1.8</v>
      </c>
      <c r="BQ10" s="81">
        <v>45748</v>
      </c>
      <c r="BR10" s="80">
        <v>0</v>
      </c>
      <c r="BS10" s="80">
        <v>0</v>
      </c>
      <c r="BT10" s="80">
        <v>0</v>
      </c>
      <c r="BU10" s="80">
        <v>0</v>
      </c>
      <c r="BV10" s="80">
        <v>0</v>
      </c>
      <c r="BW10" s="80">
        <v>0</v>
      </c>
      <c r="BX10" s="80">
        <v>0</v>
      </c>
      <c r="BY10" s="80">
        <v>1</v>
      </c>
      <c r="BZ10" s="80">
        <v>0</v>
      </c>
      <c r="CA10" s="80">
        <v>0</v>
      </c>
      <c r="CB10" s="80">
        <v>0</v>
      </c>
      <c r="CC10" s="80" t="s">
        <v>91</v>
      </c>
      <c r="CD10" s="80" t="s">
        <v>92</v>
      </c>
      <c r="CE10" s="80" t="s">
        <v>112</v>
      </c>
      <c r="CF10" s="80" t="s">
        <v>113</v>
      </c>
      <c r="CG10" s="80">
        <v>106</v>
      </c>
      <c r="CH10" s="80">
        <v>97</v>
      </c>
      <c r="CI10" s="80" t="s">
        <v>84</v>
      </c>
    </row>
    <row r="11" spans="1:87" x14ac:dyDescent="0.25">
      <c r="A11" s="80" t="s">
        <v>221</v>
      </c>
      <c r="B11" s="80" t="s">
        <v>1140</v>
      </c>
      <c r="C11" s="80" t="s">
        <v>1141</v>
      </c>
      <c r="D11" s="80" t="s">
        <v>194</v>
      </c>
      <c r="E11" s="80" t="s">
        <v>195</v>
      </c>
      <c r="F11" s="78" t="str">
        <f>HYPERLINK("#DonorTab!B"&amp;MATCH(E11,DonorTab!B:B,0),VLOOKUP(E11,DonorTab!B:B,1,0))</f>
        <v>HOCANF14908632</v>
      </c>
      <c r="G11" s="80" t="s">
        <v>1105</v>
      </c>
      <c r="H11" s="80" t="s">
        <v>1142</v>
      </c>
      <c r="I11" s="80" t="s">
        <v>1143</v>
      </c>
      <c r="J11" s="80" t="s">
        <v>173</v>
      </c>
      <c r="K11" s="80">
        <v>6</v>
      </c>
      <c r="L11" s="80">
        <v>1</v>
      </c>
      <c r="M11" s="80">
        <v>3630</v>
      </c>
      <c r="N11" s="80">
        <v>2394</v>
      </c>
      <c r="O11" s="80">
        <v>961</v>
      </c>
      <c r="P11" s="80">
        <v>120</v>
      </c>
      <c r="Q11" s="80">
        <v>0.69</v>
      </c>
      <c r="R11" s="80">
        <v>50</v>
      </c>
      <c r="S11" s="80">
        <v>0.13</v>
      </c>
      <c r="T11" s="80">
        <v>101</v>
      </c>
      <c r="U11" s="80">
        <v>8</v>
      </c>
      <c r="V11" s="80">
        <v>3</v>
      </c>
      <c r="W11" s="80">
        <v>7</v>
      </c>
      <c r="X11" s="80">
        <v>7</v>
      </c>
      <c r="Y11" s="80">
        <v>7</v>
      </c>
      <c r="Z11" s="80">
        <v>-1</v>
      </c>
      <c r="AA11" s="80">
        <v>5</v>
      </c>
      <c r="AB11" s="80">
        <v>2</v>
      </c>
      <c r="AC11" s="80">
        <v>2</v>
      </c>
      <c r="AD11" s="80">
        <v>2</v>
      </c>
      <c r="AE11" s="80">
        <v>1</v>
      </c>
      <c r="AF11" s="80">
        <v>5</v>
      </c>
      <c r="AG11" s="80">
        <v>3</v>
      </c>
      <c r="AH11" s="80">
        <v>3</v>
      </c>
      <c r="AI11" s="80">
        <v>5</v>
      </c>
      <c r="AJ11" s="80">
        <v>2</v>
      </c>
      <c r="AK11" s="80">
        <v>2</v>
      </c>
      <c r="AL11" s="80">
        <v>-2</v>
      </c>
      <c r="AM11" s="80">
        <v>5</v>
      </c>
      <c r="AN11" s="80">
        <v>5</v>
      </c>
      <c r="AO11" s="80">
        <v>5</v>
      </c>
      <c r="AP11" s="80">
        <v>3</v>
      </c>
      <c r="AQ11" s="80">
        <v>3</v>
      </c>
      <c r="AR11" s="80">
        <v>7</v>
      </c>
      <c r="AS11" s="80">
        <v>3</v>
      </c>
      <c r="AT11" s="80">
        <v>5</v>
      </c>
      <c r="AU11" s="80">
        <v>5</v>
      </c>
      <c r="AV11" s="80">
        <v>101</v>
      </c>
      <c r="AW11" s="80">
        <v>99</v>
      </c>
      <c r="AX11" s="80">
        <v>99</v>
      </c>
      <c r="AY11" s="80">
        <v>106</v>
      </c>
      <c r="AZ11" s="80">
        <v>98</v>
      </c>
      <c r="BA11" s="80">
        <v>101</v>
      </c>
      <c r="BB11" s="80">
        <v>103</v>
      </c>
      <c r="BC11" s="81">
        <v>45748</v>
      </c>
      <c r="BD11" s="80">
        <v>2891</v>
      </c>
      <c r="BE11" s="80">
        <v>403</v>
      </c>
      <c r="BF11" s="80">
        <v>358</v>
      </c>
      <c r="BG11" s="80">
        <v>71</v>
      </c>
      <c r="BH11" s="80">
        <v>0.21</v>
      </c>
      <c r="BI11" s="80">
        <v>16</v>
      </c>
      <c r="BJ11" s="80">
        <v>0.02</v>
      </c>
      <c r="BK11" s="80">
        <v>2.97</v>
      </c>
      <c r="BL11" s="80">
        <v>1.4</v>
      </c>
      <c r="BM11" s="80">
        <v>0.28999999999999998</v>
      </c>
      <c r="BN11" s="80">
        <v>0.73</v>
      </c>
      <c r="BO11" s="80">
        <v>-0.4</v>
      </c>
      <c r="BP11" s="80">
        <v>-1</v>
      </c>
      <c r="BQ11" s="81">
        <v>45748</v>
      </c>
      <c r="BR11" s="80">
        <v>0</v>
      </c>
      <c r="BS11" s="80">
        <v>0</v>
      </c>
      <c r="BT11" s="80">
        <v>0</v>
      </c>
      <c r="BU11" s="80">
        <v>0</v>
      </c>
      <c r="BV11" s="80">
        <v>0</v>
      </c>
      <c r="BW11" s="80">
        <v>0</v>
      </c>
      <c r="BX11" s="80">
        <v>0</v>
      </c>
      <c r="BY11" s="80">
        <v>1</v>
      </c>
      <c r="BZ11" s="80">
        <v>0</v>
      </c>
      <c r="CA11" s="80">
        <v>0</v>
      </c>
      <c r="CB11" s="80">
        <v>0</v>
      </c>
      <c r="CC11" s="80" t="s">
        <v>453</v>
      </c>
      <c r="CD11" s="80" t="s">
        <v>144</v>
      </c>
      <c r="CE11" s="80" t="s">
        <v>93</v>
      </c>
      <c r="CF11" s="80" t="s">
        <v>130</v>
      </c>
      <c r="CG11" s="80">
        <v>98</v>
      </c>
      <c r="CH11" s="80">
        <v>98</v>
      </c>
      <c r="CI11" s="80" t="s">
        <v>95</v>
      </c>
    </row>
    <row r="12" spans="1:87" x14ac:dyDescent="0.25">
      <c r="A12" s="80" t="s">
        <v>221</v>
      </c>
      <c r="B12" s="80" t="s">
        <v>1249</v>
      </c>
      <c r="C12" s="80" t="s">
        <v>1250</v>
      </c>
      <c r="D12" s="80" t="s">
        <v>1251</v>
      </c>
      <c r="E12" s="80" t="s">
        <v>1252</v>
      </c>
      <c r="F12" s="78" t="str">
        <f>HYPERLINK("#DonorTab!B"&amp;MATCH(E12,DonorTab!B:B,0),VLOOKUP(E12,DonorTab!B:B,1,0))</f>
        <v>HOCANF15070855</v>
      </c>
      <c r="G12" s="80" t="s">
        <v>214</v>
      </c>
      <c r="H12" s="80" t="s">
        <v>1253</v>
      </c>
      <c r="I12" s="80" t="s">
        <v>1254</v>
      </c>
      <c r="J12" s="80" t="s">
        <v>169</v>
      </c>
      <c r="K12" s="80">
        <v>6</v>
      </c>
      <c r="L12" s="80">
        <v>1</v>
      </c>
      <c r="M12" s="80">
        <v>3600</v>
      </c>
      <c r="N12" s="80">
        <v>2429</v>
      </c>
      <c r="O12" s="80">
        <v>116</v>
      </c>
      <c r="P12" s="80">
        <v>80</v>
      </c>
      <c r="Q12" s="80">
        <v>0.65</v>
      </c>
      <c r="R12" s="80">
        <v>37</v>
      </c>
      <c r="S12" s="80">
        <v>0.28000000000000003</v>
      </c>
      <c r="T12" s="80">
        <v>107</v>
      </c>
      <c r="U12" s="80">
        <v>6</v>
      </c>
      <c r="V12" s="80">
        <v>6</v>
      </c>
      <c r="W12" s="80">
        <v>5</v>
      </c>
      <c r="X12" s="80">
        <v>-1</v>
      </c>
      <c r="Y12" s="80">
        <v>4</v>
      </c>
      <c r="Z12" s="80">
        <v>6</v>
      </c>
      <c r="AA12" s="80">
        <v>6</v>
      </c>
      <c r="AB12" s="80">
        <v>2</v>
      </c>
      <c r="AC12" s="80">
        <v>7</v>
      </c>
      <c r="AD12" s="80">
        <v>0</v>
      </c>
      <c r="AE12" s="80">
        <v>5</v>
      </c>
      <c r="AF12" s="80">
        <v>3</v>
      </c>
      <c r="AG12" s="80">
        <v>2</v>
      </c>
      <c r="AH12" s="80">
        <v>-5</v>
      </c>
      <c r="AI12" s="80">
        <v>7</v>
      </c>
      <c r="AJ12" s="80">
        <v>4</v>
      </c>
      <c r="AK12" s="80">
        <v>3</v>
      </c>
      <c r="AL12" s="80">
        <v>1</v>
      </c>
      <c r="AM12" s="80">
        <v>2</v>
      </c>
      <c r="AN12" s="80">
        <v>3</v>
      </c>
      <c r="AO12" s="80">
        <v>-2</v>
      </c>
      <c r="AP12" s="80">
        <v>-2</v>
      </c>
      <c r="AQ12" s="80">
        <v>-5</v>
      </c>
      <c r="AR12" s="80">
        <v>0</v>
      </c>
      <c r="AS12" s="80">
        <v>1</v>
      </c>
      <c r="AT12" s="80">
        <v>2</v>
      </c>
      <c r="AU12" s="80">
        <v>4</v>
      </c>
      <c r="AV12" s="80">
        <v>106</v>
      </c>
      <c r="AW12" s="80">
        <v>103</v>
      </c>
      <c r="AX12" s="80">
        <v>108</v>
      </c>
      <c r="AY12" s="80">
        <v>101</v>
      </c>
      <c r="AZ12" s="80">
        <v>103</v>
      </c>
      <c r="BA12" s="80">
        <v>101</v>
      </c>
      <c r="BB12" s="80">
        <v>105</v>
      </c>
      <c r="BC12" s="81">
        <v>45748</v>
      </c>
      <c r="BD12" s="80">
        <v>3119</v>
      </c>
      <c r="BE12" s="80">
        <v>526</v>
      </c>
      <c r="BF12" s="80">
        <v>399</v>
      </c>
      <c r="BG12" s="80">
        <v>52</v>
      </c>
      <c r="BH12" s="80">
        <v>0.13</v>
      </c>
      <c r="BI12" s="80">
        <v>31</v>
      </c>
      <c r="BJ12" s="80">
        <v>7.0000000000000007E-2</v>
      </c>
      <c r="BK12" s="80">
        <v>2.81</v>
      </c>
      <c r="BL12" s="80">
        <v>1.33</v>
      </c>
      <c r="BM12" s="80">
        <v>1.46</v>
      </c>
      <c r="BN12" s="80">
        <v>0.88</v>
      </c>
      <c r="BO12" s="80">
        <v>3.2</v>
      </c>
      <c r="BP12" s="80">
        <v>1</v>
      </c>
      <c r="BQ12" s="81">
        <v>45748</v>
      </c>
      <c r="BR12" s="80">
        <v>0</v>
      </c>
      <c r="BS12" s="80">
        <v>0</v>
      </c>
      <c r="BT12" s="80">
        <v>0</v>
      </c>
      <c r="BU12" s="80">
        <v>0</v>
      </c>
      <c r="BV12" s="80">
        <v>0</v>
      </c>
      <c r="BW12" s="80">
        <v>0</v>
      </c>
      <c r="BX12" s="80">
        <v>0</v>
      </c>
      <c r="BY12" s="80">
        <v>1</v>
      </c>
      <c r="BZ12" s="80">
        <v>0</v>
      </c>
      <c r="CA12" s="80">
        <v>0</v>
      </c>
      <c r="CB12" s="80">
        <v>0</v>
      </c>
      <c r="CC12" s="80" t="s">
        <v>453</v>
      </c>
      <c r="CD12" s="80" t="s">
        <v>92</v>
      </c>
      <c r="CE12" s="80" t="s">
        <v>112</v>
      </c>
      <c r="CF12" s="80" t="s">
        <v>130</v>
      </c>
      <c r="CG12" s="80">
        <v>112</v>
      </c>
      <c r="CH12" s="80">
        <v>108</v>
      </c>
      <c r="CI12" s="80" t="s">
        <v>84</v>
      </c>
    </row>
    <row r="13" spans="1:87" x14ac:dyDescent="0.25">
      <c r="A13" s="80" t="s">
        <v>221</v>
      </c>
      <c r="B13" s="80" t="s">
        <v>1060</v>
      </c>
      <c r="C13" s="80" t="s">
        <v>1061</v>
      </c>
      <c r="D13" s="80" t="s">
        <v>1144</v>
      </c>
      <c r="E13" s="80" t="s">
        <v>1145</v>
      </c>
      <c r="F13" s="78" t="str">
        <f>HYPERLINK("#DonorTab!B"&amp;MATCH(E13,DonorTab!B:B,0),VLOOKUP(E13,DonorTab!B:B,1,0))</f>
        <v>HO840F3251761764</v>
      </c>
      <c r="G13" s="80" t="s">
        <v>1146</v>
      </c>
      <c r="H13" s="80" t="s">
        <v>1147</v>
      </c>
      <c r="I13" s="80" t="s">
        <v>1148</v>
      </c>
      <c r="J13" s="80" t="s">
        <v>98</v>
      </c>
      <c r="K13" s="80">
        <v>7</v>
      </c>
      <c r="L13" s="80">
        <v>1</v>
      </c>
      <c r="M13" s="80">
        <v>3581</v>
      </c>
      <c r="N13" s="80">
        <v>2331</v>
      </c>
      <c r="O13" s="80">
        <v>578</v>
      </c>
      <c r="P13" s="80">
        <v>114</v>
      </c>
      <c r="Q13" s="80">
        <v>0.78</v>
      </c>
      <c r="R13" s="80">
        <v>46</v>
      </c>
      <c r="S13" s="80">
        <v>0.22</v>
      </c>
      <c r="T13" s="80">
        <v>101</v>
      </c>
      <c r="U13" s="80">
        <v>7</v>
      </c>
      <c r="V13" s="80">
        <v>6</v>
      </c>
      <c r="W13" s="80">
        <v>1</v>
      </c>
      <c r="X13" s="80">
        <v>6</v>
      </c>
      <c r="Y13" s="80">
        <v>4</v>
      </c>
      <c r="Z13" s="80">
        <v>3</v>
      </c>
      <c r="AA13" s="80">
        <v>4</v>
      </c>
      <c r="AB13" s="80">
        <v>1</v>
      </c>
      <c r="AC13" s="80">
        <v>7</v>
      </c>
      <c r="AD13" s="80">
        <v>6</v>
      </c>
      <c r="AE13" s="80">
        <v>7</v>
      </c>
      <c r="AF13" s="80">
        <v>7</v>
      </c>
      <c r="AG13" s="80">
        <v>6</v>
      </c>
      <c r="AH13" s="80">
        <v>-6</v>
      </c>
      <c r="AI13" s="80">
        <v>-3</v>
      </c>
      <c r="AJ13" s="80">
        <v>1</v>
      </c>
      <c r="AK13" s="80">
        <v>1</v>
      </c>
      <c r="AL13" s="80">
        <v>4</v>
      </c>
      <c r="AM13" s="80">
        <v>-1</v>
      </c>
      <c r="AN13" s="80">
        <v>2</v>
      </c>
      <c r="AO13" s="80">
        <v>-2</v>
      </c>
      <c r="AP13" s="80">
        <v>-1</v>
      </c>
      <c r="AQ13" s="80">
        <v>1</v>
      </c>
      <c r="AR13" s="80">
        <v>10</v>
      </c>
      <c r="AS13" s="80">
        <v>3</v>
      </c>
      <c r="AT13" s="80">
        <v>6</v>
      </c>
      <c r="AU13" s="80">
        <v>1</v>
      </c>
      <c r="AV13" s="80">
        <v>104</v>
      </c>
      <c r="AW13" s="80">
        <v>102</v>
      </c>
      <c r="AX13" s="80">
        <v>101</v>
      </c>
      <c r="AY13" s="80">
        <v>101</v>
      </c>
      <c r="AZ13" s="80">
        <v>103</v>
      </c>
      <c r="BA13" s="80">
        <v>103</v>
      </c>
      <c r="BB13" s="80">
        <v>106</v>
      </c>
      <c r="BC13" s="81">
        <v>45748</v>
      </c>
      <c r="BD13" s="80">
        <v>3209</v>
      </c>
      <c r="BE13" s="80">
        <v>625</v>
      </c>
      <c r="BF13" s="80">
        <v>439</v>
      </c>
      <c r="BG13" s="80">
        <v>89</v>
      </c>
      <c r="BH13" s="80">
        <v>0.26</v>
      </c>
      <c r="BI13" s="80">
        <v>30</v>
      </c>
      <c r="BJ13" s="80">
        <v>0.06</v>
      </c>
      <c r="BK13" s="80">
        <v>3</v>
      </c>
      <c r="BL13" s="80">
        <v>2.34</v>
      </c>
      <c r="BM13" s="80">
        <v>2.0299999999999998</v>
      </c>
      <c r="BN13" s="80">
        <v>0.67</v>
      </c>
      <c r="BO13" s="80">
        <v>1.6</v>
      </c>
      <c r="BP13" s="80">
        <v>-1.2</v>
      </c>
      <c r="BQ13" s="81">
        <v>45748</v>
      </c>
      <c r="BR13" s="80">
        <v>0</v>
      </c>
      <c r="BS13" s="80">
        <v>0</v>
      </c>
      <c r="BT13" s="80">
        <v>0</v>
      </c>
      <c r="BU13" s="80">
        <v>0</v>
      </c>
      <c r="BV13" s="80">
        <v>0</v>
      </c>
      <c r="BW13" s="80">
        <v>0</v>
      </c>
      <c r="BX13" s="80">
        <v>0</v>
      </c>
      <c r="BY13" s="80">
        <v>1</v>
      </c>
      <c r="BZ13" s="80">
        <v>0</v>
      </c>
      <c r="CA13" s="80">
        <v>0</v>
      </c>
      <c r="CB13" s="80">
        <v>0</v>
      </c>
      <c r="CC13" s="80" t="s">
        <v>92</v>
      </c>
      <c r="CD13" s="80" t="s">
        <v>92</v>
      </c>
      <c r="CE13" s="80" t="s">
        <v>112</v>
      </c>
      <c r="CF13" s="80" t="s">
        <v>94</v>
      </c>
      <c r="CG13" s="80">
        <v>97</v>
      </c>
      <c r="CH13" s="80">
        <v>96</v>
      </c>
      <c r="CI13" s="80" t="s">
        <v>84</v>
      </c>
    </row>
    <row r="14" spans="1:87" x14ac:dyDescent="0.25">
      <c r="A14" s="80" t="s">
        <v>221</v>
      </c>
      <c r="B14" s="80" t="s">
        <v>1289</v>
      </c>
      <c r="C14" s="80" t="s">
        <v>1290</v>
      </c>
      <c r="D14" s="80" t="s">
        <v>1291</v>
      </c>
      <c r="E14" s="80" t="s">
        <v>114</v>
      </c>
      <c r="F14" s="78" t="str">
        <f>HYPERLINK("#DonorTab!B"&amp;MATCH(E14,DonorTab!B:B,0),VLOOKUP(E14,DonorTab!B:B,1,0))</f>
        <v>HOCANF14908935</v>
      </c>
      <c r="G14" s="80" t="s">
        <v>1292</v>
      </c>
      <c r="H14" s="80" t="s">
        <v>1293</v>
      </c>
      <c r="I14" s="80" t="s">
        <v>1294</v>
      </c>
      <c r="J14" s="80" t="s">
        <v>169</v>
      </c>
      <c r="K14" s="80">
        <v>5</v>
      </c>
      <c r="L14" s="80">
        <v>1</v>
      </c>
      <c r="M14" s="80">
        <v>3560</v>
      </c>
      <c r="N14" s="80">
        <v>2641</v>
      </c>
      <c r="O14" s="80">
        <v>496</v>
      </c>
      <c r="P14" s="80">
        <v>118</v>
      </c>
      <c r="Q14" s="80">
        <v>0.85</v>
      </c>
      <c r="R14" s="80">
        <v>61</v>
      </c>
      <c r="S14" s="80">
        <v>0.36</v>
      </c>
      <c r="T14" s="80">
        <v>100</v>
      </c>
      <c r="U14" s="80">
        <v>0</v>
      </c>
      <c r="V14" s="80">
        <v>1</v>
      </c>
      <c r="W14" s="80">
        <v>-1</v>
      </c>
      <c r="X14" s="80">
        <v>0</v>
      </c>
      <c r="Y14" s="80">
        <v>-2</v>
      </c>
      <c r="Z14" s="80">
        <v>4</v>
      </c>
      <c r="AA14" s="80">
        <v>-1</v>
      </c>
      <c r="AB14" s="80">
        <v>-6</v>
      </c>
      <c r="AC14" s="80">
        <v>6</v>
      </c>
      <c r="AD14" s="80">
        <v>2</v>
      </c>
      <c r="AE14" s="80">
        <v>-1</v>
      </c>
      <c r="AF14" s="80">
        <v>4</v>
      </c>
      <c r="AG14" s="80">
        <v>6</v>
      </c>
      <c r="AH14" s="80">
        <v>-6</v>
      </c>
      <c r="AI14" s="80">
        <v>-1</v>
      </c>
      <c r="AJ14" s="80">
        <v>1</v>
      </c>
      <c r="AK14" s="80">
        <v>-3</v>
      </c>
      <c r="AL14" s="80">
        <v>5</v>
      </c>
      <c r="AM14" s="80">
        <v>-6</v>
      </c>
      <c r="AN14" s="80">
        <v>-1</v>
      </c>
      <c r="AO14" s="80">
        <v>0</v>
      </c>
      <c r="AP14" s="80">
        <v>0</v>
      </c>
      <c r="AQ14" s="80">
        <v>-1</v>
      </c>
      <c r="AR14" s="80">
        <v>1</v>
      </c>
      <c r="AS14" s="80">
        <v>-4</v>
      </c>
      <c r="AT14" s="80">
        <v>1</v>
      </c>
      <c r="AU14" s="80">
        <v>-3</v>
      </c>
      <c r="AV14" s="80">
        <v>106</v>
      </c>
      <c r="AW14" s="80">
        <v>106</v>
      </c>
      <c r="AX14" s="80">
        <v>103</v>
      </c>
      <c r="AY14" s="80">
        <v>105</v>
      </c>
      <c r="AZ14" s="80">
        <v>102</v>
      </c>
      <c r="BA14" s="80">
        <v>96</v>
      </c>
      <c r="BB14" s="80">
        <v>103</v>
      </c>
      <c r="BC14" s="81">
        <v>45748</v>
      </c>
      <c r="BD14" s="80">
        <v>3079</v>
      </c>
      <c r="BE14" s="80">
        <v>553</v>
      </c>
      <c r="BF14" s="80">
        <v>533</v>
      </c>
      <c r="BG14" s="80">
        <v>67</v>
      </c>
      <c r="BH14" s="80">
        <v>0.17</v>
      </c>
      <c r="BI14" s="80">
        <v>33</v>
      </c>
      <c r="BJ14" s="80">
        <v>0.06</v>
      </c>
      <c r="BK14" s="80">
        <v>2.97</v>
      </c>
      <c r="BL14" s="80">
        <v>0.69</v>
      </c>
      <c r="BM14" s="80">
        <v>0.75</v>
      </c>
      <c r="BN14" s="80">
        <v>-0.09</v>
      </c>
      <c r="BO14" s="80">
        <v>2.5</v>
      </c>
      <c r="BP14" s="80">
        <v>1</v>
      </c>
      <c r="BQ14" s="81">
        <v>45748</v>
      </c>
      <c r="BR14" s="80">
        <v>0</v>
      </c>
      <c r="BS14" s="80">
        <v>0</v>
      </c>
      <c r="BT14" s="80">
        <v>0</v>
      </c>
      <c r="BU14" s="80">
        <v>0</v>
      </c>
      <c r="BV14" s="80">
        <v>0</v>
      </c>
      <c r="BW14" s="80">
        <v>0</v>
      </c>
      <c r="BX14" s="80">
        <v>0</v>
      </c>
      <c r="BY14" s="80">
        <v>1</v>
      </c>
      <c r="BZ14" s="80">
        <v>0</v>
      </c>
      <c r="CA14" s="80">
        <v>0</v>
      </c>
      <c r="CB14" s="80">
        <v>0</v>
      </c>
      <c r="CC14" s="80" t="s">
        <v>91</v>
      </c>
      <c r="CD14" s="80" t="s">
        <v>144</v>
      </c>
      <c r="CE14" s="80" t="s">
        <v>93</v>
      </c>
      <c r="CF14" s="80" t="s">
        <v>130</v>
      </c>
      <c r="CG14" s="80">
        <v>101</v>
      </c>
      <c r="CH14" s="80">
        <v>99</v>
      </c>
      <c r="CI14" s="80" t="s">
        <v>95</v>
      </c>
    </row>
    <row r="15" spans="1:87" x14ac:dyDescent="0.25">
      <c r="A15" s="80" t="s">
        <v>221</v>
      </c>
      <c r="B15" s="80" t="s">
        <v>285</v>
      </c>
      <c r="C15" s="80" t="s">
        <v>286</v>
      </c>
      <c r="D15" s="80" t="s">
        <v>244</v>
      </c>
      <c r="E15" s="80" t="s">
        <v>245</v>
      </c>
      <c r="F15" s="78" t="str">
        <f>HYPERLINK("#DonorTab!B"&amp;MATCH(E15,DonorTab!B:B,0),VLOOKUP(E15,DonorTab!B:B,1,0))</f>
        <v>HOCANF14259388</v>
      </c>
      <c r="G15" s="80" t="s">
        <v>246</v>
      </c>
      <c r="H15" s="80" t="s">
        <v>287</v>
      </c>
      <c r="I15" s="80" t="s">
        <v>288</v>
      </c>
      <c r="J15" s="80" t="s">
        <v>215</v>
      </c>
      <c r="K15" s="80">
        <v>6</v>
      </c>
      <c r="L15" s="80">
        <v>1</v>
      </c>
      <c r="M15" s="80">
        <v>3552</v>
      </c>
      <c r="N15" s="80">
        <v>2282</v>
      </c>
      <c r="O15" s="80">
        <v>1079</v>
      </c>
      <c r="P15" s="80">
        <v>73</v>
      </c>
      <c r="Q15" s="80">
        <v>0.26</v>
      </c>
      <c r="R15" s="80">
        <v>46</v>
      </c>
      <c r="S15" s="80">
        <v>7.0000000000000007E-2</v>
      </c>
      <c r="T15" s="80">
        <v>108</v>
      </c>
      <c r="U15" s="80">
        <v>4</v>
      </c>
      <c r="V15" s="80">
        <v>4</v>
      </c>
      <c r="W15" s="80">
        <v>8</v>
      </c>
      <c r="X15" s="80">
        <v>-1</v>
      </c>
      <c r="Y15" s="80">
        <v>-1</v>
      </c>
      <c r="Z15" s="80">
        <v>0</v>
      </c>
      <c r="AA15" s="80">
        <v>4</v>
      </c>
      <c r="AB15" s="80">
        <v>0</v>
      </c>
      <c r="AC15" s="80">
        <v>2</v>
      </c>
      <c r="AD15" s="80">
        <v>2</v>
      </c>
      <c r="AE15" s="80">
        <v>6</v>
      </c>
      <c r="AF15" s="80">
        <v>4</v>
      </c>
      <c r="AG15" s="80">
        <v>4</v>
      </c>
      <c r="AH15" s="80">
        <v>-3</v>
      </c>
      <c r="AI15" s="80">
        <v>4</v>
      </c>
      <c r="AJ15" s="80">
        <v>6</v>
      </c>
      <c r="AK15" s="80">
        <v>7</v>
      </c>
      <c r="AL15" s="80">
        <v>-3</v>
      </c>
      <c r="AM15" s="80">
        <v>0</v>
      </c>
      <c r="AN15" s="80">
        <v>-3</v>
      </c>
      <c r="AO15" s="80">
        <v>-4</v>
      </c>
      <c r="AP15" s="80">
        <v>0</v>
      </c>
      <c r="AQ15" s="80">
        <v>-4</v>
      </c>
      <c r="AR15" s="80">
        <v>1</v>
      </c>
      <c r="AS15" s="80">
        <v>-3</v>
      </c>
      <c r="AT15" s="80">
        <v>0</v>
      </c>
      <c r="AU15" s="80">
        <v>-3</v>
      </c>
      <c r="AV15" s="80">
        <v>107</v>
      </c>
      <c r="AW15" s="80">
        <v>103</v>
      </c>
      <c r="AX15" s="80">
        <v>108</v>
      </c>
      <c r="AY15" s="80">
        <v>96</v>
      </c>
      <c r="AZ15" s="80">
        <v>93</v>
      </c>
      <c r="BA15" s="80">
        <v>104</v>
      </c>
      <c r="BB15" s="80">
        <v>106</v>
      </c>
      <c r="BC15" s="81">
        <v>45748</v>
      </c>
      <c r="BD15" s="80">
        <v>2904</v>
      </c>
      <c r="BE15" s="80">
        <v>399</v>
      </c>
      <c r="BF15" s="80">
        <v>375</v>
      </c>
      <c r="BG15" s="80">
        <v>37</v>
      </c>
      <c r="BH15" s="80">
        <v>0.08</v>
      </c>
      <c r="BI15" s="80">
        <v>16</v>
      </c>
      <c r="BJ15" s="80">
        <v>0.01</v>
      </c>
      <c r="BK15" s="80">
        <v>2.76</v>
      </c>
      <c r="BL15" s="80">
        <v>0.5</v>
      </c>
      <c r="BM15" s="80">
        <v>0.81</v>
      </c>
      <c r="BN15" s="80">
        <v>0.69</v>
      </c>
      <c r="BO15" s="80">
        <v>2.9</v>
      </c>
      <c r="BP15" s="80">
        <v>1.1000000000000001</v>
      </c>
      <c r="BQ15" s="81">
        <v>45748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80">
        <v>0</v>
      </c>
      <c r="BY15" s="80">
        <v>1</v>
      </c>
      <c r="BZ15" s="80">
        <v>0</v>
      </c>
      <c r="CA15" s="80">
        <v>0</v>
      </c>
      <c r="CB15" s="80">
        <v>0</v>
      </c>
      <c r="CC15" s="80" t="s">
        <v>91</v>
      </c>
      <c r="CD15" s="80" t="s">
        <v>92</v>
      </c>
      <c r="CE15" s="80" t="s">
        <v>121</v>
      </c>
      <c r="CF15" s="80" t="s">
        <v>94</v>
      </c>
      <c r="CG15" s="80">
        <v>104</v>
      </c>
      <c r="CH15" s="80">
        <v>97</v>
      </c>
      <c r="CI15" s="80" t="s">
        <v>95</v>
      </c>
    </row>
    <row r="16" spans="1:87" x14ac:dyDescent="0.25">
      <c r="A16" s="80" t="s">
        <v>221</v>
      </c>
      <c r="B16" s="80" t="s">
        <v>1236</v>
      </c>
      <c r="C16" s="80" t="s">
        <v>1237</v>
      </c>
      <c r="D16" s="80" t="s">
        <v>1238</v>
      </c>
      <c r="E16" s="80" t="s">
        <v>999</v>
      </c>
      <c r="F16" s="78" t="str">
        <f>HYPERLINK("#DonorTab!B"&amp;MATCH(E16,DonorTab!B:B,0),VLOOKUP(E16,DonorTab!B:B,1,0))</f>
        <v>HOCANF14662406</v>
      </c>
      <c r="G16" s="80" t="s">
        <v>1239</v>
      </c>
      <c r="H16" s="80" t="s">
        <v>1240</v>
      </c>
      <c r="I16" s="80" t="s">
        <v>1241</v>
      </c>
      <c r="J16" s="80" t="s">
        <v>284</v>
      </c>
      <c r="K16" s="80">
        <v>6</v>
      </c>
      <c r="L16" s="80">
        <v>1</v>
      </c>
      <c r="M16" s="80">
        <v>3518</v>
      </c>
      <c r="N16" s="80">
        <v>2704</v>
      </c>
      <c r="O16" s="80">
        <v>1130</v>
      </c>
      <c r="P16" s="80">
        <v>118</v>
      </c>
      <c r="Q16" s="80">
        <v>0.63</v>
      </c>
      <c r="R16" s="80">
        <v>62</v>
      </c>
      <c r="S16" s="80">
        <v>0.19</v>
      </c>
      <c r="T16" s="80">
        <v>104</v>
      </c>
      <c r="U16" s="80">
        <v>2</v>
      </c>
      <c r="V16" s="80">
        <v>1</v>
      </c>
      <c r="W16" s="80">
        <v>1</v>
      </c>
      <c r="X16" s="80">
        <v>-1</v>
      </c>
      <c r="Y16" s="80">
        <v>3</v>
      </c>
      <c r="Z16" s="80">
        <v>5</v>
      </c>
      <c r="AA16" s="80">
        <v>3</v>
      </c>
      <c r="AB16" s="80">
        <v>-4</v>
      </c>
      <c r="AC16" s="80">
        <v>4</v>
      </c>
      <c r="AD16" s="80">
        <v>0</v>
      </c>
      <c r="AE16" s="80">
        <v>4</v>
      </c>
      <c r="AF16" s="80">
        <v>-4</v>
      </c>
      <c r="AG16" s="80">
        <v>3</v>
      </c>
      <c r="AH16" s="80">
        <v>-4</v>
      </c>
      <c r="AI16" s="80">
        <v>-3</v>
      </c>
      <c r="AJ16" s="80">
        <v>3</v>
      </c>
      <c r="AK16" s="80">
        <v>3</v>
      </c>
      <c r="AL16" s="80">
        <v>1</v>
      </c>
      <c r="AM16" s="80">
        <v>-2</v>
      </c>
      <c r="AN16" s="80">
        <v>1</v>
      </c>
      <c r="AO16" s="80">
        <v>-2</v>
      </c>
      <c r="AP16" s="80">
        <v>-3</v>
      </c>
      <c r="AQ16" s="80">
        <v>-5</v>
      </c>
      <c r="AR16" s="80">
        <v>4</v>
      </c>
      <c r="AS16" s="80">
        <v>-1</v>
      </c>
      <c r="AT16" s="80">
        <v>10</v>
      </c>
      <c r="AU16" s="80">
        <v>1</v>
      </c>
      <c r="AV16" s="80">
        <v>106</v>
      </c>
      <c r="AW16" s="80">
        <v>98</v>
      </c>
      <c r="AX16" s="80">
        <v>106</v>
      </c>
      <c r="AY16" s="80">
        <v>102</v>
      </c>
      <c r="AZ16" s="80">
        <v>102</v>
      </c>
      <c r="BA16" s="80">
        <v>102</v>
      </c>
      <c r="BB16" s="80">
        <v>103</v>
      </c>
      <c r="BC16" s="81">
        <v>45748</v>
      </c>
      <c r="BD16" s="80">
        <v>3107</v>
      </c>
      <c r="BE16" s="80">
        <v>728</v>
      </c>
      <c r="BF16" s="80">
        <v>795</v>
      </c>
      <c r="BG16" s="80">
        <v>80</v>
      </c>
      <c r="BH16" s="80">
        <v>0.17</v>
      </c>
      <c r="BI16" s="80">
        <v>33</v>
      </c>
      <c r="BJ16" s="80">
        <v>0.03</v>
      </c>
      <c r="BK16" s="80">
        <v>2.86</v>
      </c>
      <c r="BL16" s="80">
        <v>0.94</v>
      </c>
      <c r="BM16" s="80">
        <v>0.99</v>
      </c>
      <c r="BN16" s="80">
        <v>0.14000000000000001</v>
      </c>
      <c r="BO16" s="80">
        <v>2.9</v>
      </c>
      <c r="BP16" s="80">
        <v>-1.4</v>
      </c>
      <c r="BQ16" s="81">
        <v>45748</v>
      </c>
      <c r="BR16" s="80">
        <v>0</v>
      </c>
      <c r="BS16" s="80">
        <v>0</v>
      </c>
      <c r="BT16" s="80">
        <v>0</v>
      </c>
      <c r="BU16" s="80">
        <v>0</v>
      </c>
      <c r="BV16" s="80">
        <v>0</v>
      </c>
      <c r="BW16" s="80">
        <v>0</v>
      </c>
      <c r="BX16" s="80">
        <v>0</v>
      </c>
      <c r="BY16" s="80">
        <v>1</v>
      </c>
      <c r="BZ16" s="80">
        <v>0</v>
      </c>
      <c r="CA16" s="80">
        <v>0</v>
      </c>
      <c r="CB16" s="80">
        <v>0</v>
      </c>
      <c r="CC16" s="80" t="s">
        <v>453</v>
      </c>
      <c r="CD16" s="80" t="s">
        <v>92</v>
      </c>
      <c r="CE16" s="80" t="s">
        <v>112</v>
      </c>
      <c r="CF16" s="80" t="s">
        <v>130</v>
      </c>
      <c r="CG16" s="80">
        <v>105</v>
      </c>
      <c r="CH16" s="80">
        <v>100</v>
      </c>
      <c r="CI16" s="80" t="s">
        <v>84</v>
      </c>
    </row>
    <row r="17" spans="1:87" x14ac:dyDescent="0.25">
      <c r="A17" s="80" t="s">
        <v>221</v>
      </c>
      <c r="B17" s="80" t="s">
        <v>253</v>
      </c>
      <c r="C17" s="80" t="s">
        <v>254</v>
      </c>
      <c r="D17" s="80" t="s">
        <v>1051</v>
      </c>
      <c r="E17" s="80" t="s">
        <v>256</v>
      </c>
      <c r="F17" s="78" t="str">
        <f>HYPERLINK("#DonorTab!B"&amp;MATCH(E17,DonorTab!B:B,0),VLOOKUP(E17,DonorTab!B:B,1,0))</f>
        <v>HO840F3253836019</v>
      </c>
      <c r="G17" s="80" t="s">
        <v>257</v>
      </c>
      <c r="H17" s="80" t="s">
        <v>258</v>
      </c>
      <c r="I17" s="80" t="s">
        <v>259</v>
      </c>
      <c r="J17" s="80" t="s">
        <v>169</v>
      </c>
      <c r="K17" s="80">
        <v>6</v>
      </c>
      <c r="L17" s="80">
        <v>1</v>
      </c>
      <c r="M17" s="80">
        <v>3511</v>
      </c>
      <c r="N17" s="80">
        <v>2571</v>
      </c>
      <c r="O17" s="80">
        <v>532</v>
      </c>
      <c r="P17" s="80">
        <v>103</v>
      </c>
      <c r="Q17" s="80">
        <v>0.72</v>
      </c>
      <c r="R17" s="80">
        <v>46</v>
      </c>
      <c r="S17" s="80">
        <v>0.23</v>
      </c>
      <c r="T17" s="80">
        <v>102</v>
      </c>
      <c r="U17" s="80">
        <v>0</v>
      </c>
      <c r="V17" s="80">
        <v>2</v>
      </c>
      <c r="W17" s="80">
        <v>1</v>
      </c>
      <c r="X17" s="80">
        <v>-3</v>
      </c>
      <c r="Y17" s="80">
        <v>-6</v>
      </c>
      <c r="Z17" s="80">
        <v>0</v>
      </c>
      <c r="AA17" s="80">
        <v>3</v>
      </c>
      <c r="AB17" s="80">
        <v>1</v>
      </c>
      <c r="AC17" s="80">
        <v>-1</v>
      </c>
      <c r="AD17" s="80">
        <v>-1</v>
      </c>
      <c r="AE17" s="80">
        <v>2</v>
      </c>
      <c r="AF17" s="80">
        <v>1</v>
      </c>
      <c r="AG17" s="80">
        <v>1</v>
      </c>
      <c r="AH17" s="80">
        <v>-4</v>
      </c>
      <c r="AI17" s="80">
        <v>-6</v>
      </c>
      <c r="AJ17" s="80">
        <v>0</v>
      </c>
      <c r="AK17" s="80">
        <v>5</v>
      </c>
      <c r="AL17" s="80">
        <v>3</v>
      </c>
      <c r="AM17" s="80">
        <v>-1</v>
      </c>
      <c r="AN17" s="80">
        <v>-7</v>
      </c>
      <c r="AO17" s="80">
        <v>0</v>
      </c>
      <c r="AP17" s="80">
        <v>-4</v>
      </c>
      <c r="AQ17" s="80">
        <v>-6</v>
      </c>
      <c r="AR17" s="80">
        <v>2</v>
      </c>
      <c r="AS17" s="80">
        <v>-6</v>
      </c>
      <c r="AT17" s="80">
        <v>-4</v>
      </c>
      <c r="AU17" s="80">
        <v>-1</v>
      </c>
      <c r="AV17" s="80">
        <v>108</v>
      </c>
      <c r="AW17" s="80">
        <v>105</v>
      </c>
      <c r="AX17" s="80">
        <v>102</v>
      </c>
      <c r="AY17" s="80">
        <v>101</v>
      </c>
      <c r="AZ17" s="80">
        <v>98</v>
      </c>
      <c r="BA17" s="80">
        <v>106</v>
      </c>
      <c r="BB17" s="80">
        <v>110</v>
      </c>
      <c r="BC17" s="81">
        <v>45748</v>
      </c>
      <c r="BD17" s="80">
        <v>3014</v>
      </c>
      <c r="BE17" s="80">
        <v>675</v>
      </c>
      <c r="BF17" s="80">
        <v>100</v>
      </c>
      <c r="BG17" s="80">
        <v>60</v>
      </c>
      <c r="BH17" s="80">
        <v>0.21</v>
      </c>
      <c r="BI17" s="80">
        <v>15</v>
      </c>
      <c r="BJ17" s="80">
        <v>0.04</v>
      </c>
      <c r="BK17" s="80">
        <v>2.99</v>
      </c>
      <c r="BL17" s="80">
        <v>0.2</v>
      </c>
      <c r="BM17" s="80">
        <v>0.71</v>
      </c>
      <c r="BN17" s="80">
        <v>0.48</v>
      </c>
      <c r="BO17" s="80">
        <v>3</v>
      </c>
      <c r="BP17" s="80">
        <v>1.2</v>
      </c>
      <c r="BQ17" s="81">
        <v>45748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80">
        <v>0</v>
      </c>
      <c r="BY17" s="80">
        <v>1</v>
      </c>
      <c r="BZ17" s="80">
        <v>0</v>
      </c>
      <c r="CA17" s="80">
        <v>0</v>
      </c>
      <c r="CB17" s="80">
        <v>0</v>
      </c>
      <c r="CC17" s="80" t="s">
        <v>91</v>
      </c>
      <c r="CD17" s="80" t="s">
        <v>92</v>
      </c>
      <c r="CE17" s="80" t="s">
        <v>99</v>
      </c>
      <c r="CF17" s="80" t="s">
        <v>130</v>
      </c>
      <c r="CG17" s="80"/>
      <c r="CH17" s="80"/>
      <c r="CI17" s="80" t="s">
        <v>95</v>
      </c>
    </row>
    <row r="18" spans="1:87" x14ac:dyDescent="0.25">
      <c r="A18" s="80" t="s">
        <v>221</v>
      </c>
      <c r="B18" s="80" t="s">
        <v>229</v>
      </c>
      <c r="C18" s="80" t="s">
        <v>230</v>
      </c>
      <c r="D18" s="80" t="s">
        <v>1041</v>
      </c>
      <c r="E18" s="80" t="s">
        <v>232</v>
      </c>
      <c r="F18" s="78" t="str">
        <f>HYPERLINK("#DonorTab!B"&amp;MATCH(E18,DonorTab!B:B,0),VLOOKUP(E18,DonorTab!B:B,1,0))</f>
        <v>HOCANF14259847</v>
      </c>
      <c r="G18" s="80" t="s">
        <v>233</v>
      </c>
      <c r="H18" s="80" t="s">
        <v>234</v>
      </c>
      <c r="I18" s="80" t="s">
        <v>235</v>
      </c>
      <c r="J18" s="80" t="s">
        <v>103</v>
      </c>
      <c r="K18" s="80">
        <v>6</v>
      </c>
      <c r="L18" s="80">
        <v>1</v>
      </c>
      <c r="M18" s="80">
        <v>3499</v>
      </c>
      <c r="N18" s="80">
        <v>2674</v>
      </c>
      <c r="O18" s="80">
        <v>741</v>
      </c>
      <c r="P18" s="80">
        <v>101</v>
      </c>
      <c r="Q18" s="80">
        <v>0.59</v>
      </c>
      <c r="R18" s="80">
        <v>60</v>
      </c>
      <c r="S18" s="80">
        <v>0.27</v>
      </c>
      <c r="T18" s="80">
        <v>106</v>
      </c>
      <c r="U18" s="80">
        <v>1</v>
      </c>
      <c r="V18" s="80">
        <v>-1</v>
      </c>
      <c r="W18" s="80">
        <v>2</v>
      </c>
      <c r="X18" s="80">
        <v>2</v>
      </c>
      <c r="Y18" s="80">
        <v>0</v>
      </c>
      <c r="Z18" s="80">
        <v>-3</v>
      </c>
      <c r="AA18" s="80">
        <v>-5</v>
      </c>
      <c r="AB18" s="80">
        <v>-9</v>
      </c>
      <c r="AC18" s="80">
        <v>1</v>
      </c>
      <c r="AD18" s="80">
        <v>2</v>
      </c>
      <c r="AE18" s="80">
        <v>-2</v>
      </c>
      <c r="AF18" s="80">
        <v>5</v>
      </c>
      <c r="AG18" s="80">
        <v>-3</v>
      </c>
      <c r="AH18" s="80">
        <v>2</v>
      </c>
      <c r="AI18" s="80">
        <v>-2</v>
      </c>
      <c r="AJ18" s="80">
        <v>0</v>
      </c>
      <c r="AK18" s="80">
        <v>-2</v>
      </c>
      <c r="AL18" s="80">
        <v>1</v>
      </c>
      <c r="AM18" s="80">
        <v>1</v>
      </c>
      <c r="AN18" s="80">
        <v>-3</v>
      </c>
      <c r="AO18" s="80">
        <v>-1</v>
      </c>
      <c r="AP18" s="80">
        <v>5</v>
      </c>
      <c r="AQ18" s="80">
        <v>1</v>
      </c>
      <c r="AR18" s="80">
        <v>0</v>
      </c>
      <c r="AS18" s="80">
        <v>-3</v>
      </c>
      <c r="AT18" s="80">
        <v>2</v>
      </c>
      <c r="AU18" s="80">
        <v>-2</v>
      </c>
      <c r="AV18" s="80">
        <v>105</v>
      </c>
      <c r="AW18" s="80">
        <v>106</v>
      </c>
      <c r="AX18" s="80">
        <v>103</v>
      </c>
      <c r="AY18" s="80">
        <v>100</v>
      </c>
      <c r="AZ18" s="80">
        <v>97</v>
      </c>
      <c r="BA18" s="80">
        <v>102</v>
      </c>
      <c r="BB18" s="80">
        <v>105</v>
      </c>
      <c r="BC18" s="81">
        <v>45748</v>
      </c>
      <c r="BD18" s="80">
        <v>3019</v>
      </c>
      <c r="BE18" s="80">
        <v>516</v>
      </c>
      <c r="BF18" s="80">
        <v>690</v>
      </c>
      <c r="BG18" s="80">
        <v>59</v>
      </c>
      <c r="BH18" s="80">
        <v>0.11</v>
      </c>
      <c r="BI18" s="80">
        <v>32</v>
      </c>
      <c r="BJ18" s="80">
        <v>0.03</v>
      </c>
      <c r="BK18" s="80">
        <v>2.82</v>
      </c>
      <c r="BL18" s="80">
        <v>0.45</v>
      </c>
      <c r="BM18" s="80">
        <v>0.31</v>
      </c>
      <c r="BN18" s="80">
        <v>0.2</v>
      </c>
      <c r="BO18" s="80">
        <v>2.6</v>
      </c>
      <c r="BP18" s="80">
        <v>0.5</v>
      </c>
      <c r="BQ18" s="81">
        <v>45748</v>
      </c>
      <c r="BR18" s="80">
        <v>0</v>
      </c>
      <c r="BS18" s="80">
        <v>0</v>
      </c>
      <c r="BT18" s="80">
        <v>0</v>
      </c>
      <c r="BU18" s="80">
        <v>0</v>
      </c>
      <c r="BV18" s="80">
        <v>0</v>
      </c>
      <c r="BW18" s="80">
        <v>0</v>
      </c>
      <c r="BX18" s="80">
        <v>0</v>
      </c>
      <c r="BY18" s="80">
        <v>1</v>
      </c>
      <c r="BZ18" s="80">
        <v>3</v>
      </c>
      <c r="CA18" s="80">
        <v>0</v>
      </c>
      <c r="CB18" s="80">
        <v>0</v>
      </c>
      <c r="CC18" s="80" t="s">
        <v>92</v>
      </c>
      <c r="CD18" s="80" t="s">
        <v>92</v>
      </c>
      <c r="CE18" s="80" t="s">
        <v>93</v>
      </c>
      <c r="CF18" s="80" t="s">
        <v>94</v>
      </c>
      <c r="CG18" s="80">
        <v>106</v>
      </c>
      <c r="CH18" s="80">
        <v>104</v>
      </c>
      <c r="CI18" s="80" t="s">
        <v>95</v>
      </c>
    </row>
    <row r="19" spans="1:87" x14ac:dyDescent="0.25">
      <c r="A19" s="80" t="s">
        <v>221</v>
      </c>
      <c r="B19" s="80" t="s">
        <v>1098</v>
      </c>
      <c r="C19" s="80" t="s">
        <v>1099</v>
      </c>
      <c r="D19" s="80" t="s">
        <v>1144</v>
      </c>
      <c r="E19" s="80" t="s">
        <v>1145</v>
      </c>
      <c r="F19" s="78" t="str">
        <f>HYPERLINK("#DonorTab!B"&amp;MATCH(E19,DonorTab!B:B,0),VLOOKUP(E19,DonorTab!B:B,1,0))</f>
        <v>HO840F3251761764</v>
      </c>
      <c r="G19" s="80" t="s">
        <v>1146</v>
      </c>
      <c r="H19" s="80" t="s">
        <v>1264</v>
      </c>
      <c r="I19" s="80" t="s">
        <v>1265</v>
      </c>
      <c r="J19" s="80" t="s">
        <v>173</v>
      </c>
      <c r="K19" s="80">
        <v>7</v>
      </c>
      <c r="L19" s="80">
        <v>1</v>
      </c>
      <c r="M19" s="80">
        <v>3495</v>
      </c>
      <c r="N19" s="80">
        <v>2383</v>
      </c>
      <c r="O19" s="80">
        <v>1073</v>
      </c>
      <c r="P19" s="80">
        <v>96</v>
      </c>
      <c r="Q19" s="80">
        <v>0.45</v>
      </c>
      <c r="R19" s="80">
        <v>62</v>
      </c>
      <c r="S19" s="80">
        <v>0.21</v>
      </c>
      <c r="T19" s="80">
        <v>104</v>
      </c>
      <c r="U19" s="80">
        <v>2</v>
      </c>
      <c r="V19" s="80">
        <v>2</v>
      </c>
      <c r="W19" s="80">
        <v>2</v>
      </c>
      <c r="X19" s="80">
        <v>0</v>
      </c>
      <c r="Y19" s="80">
        <v>0</v>
      </c>
      <c r="Z19" s="80">
        <v>0</v>
      </c>
      <c r="AA19" s="80">
        <v>4</v>
      </c>
      <c r="AB19" s="80">
        <v>4</v>
      </c>
      <c r="AC19" s="80">
        <v>3</v>
      </c>
      <c r="AD19" s="80">
        <v>2</v>
      </c>
      <c r="AE19" s="80">
        <v>3</v>
      </c>
      <c r="AF19" s="80">
        <v>4</v>
      </c>
      <c r="AG19" s="80">
        <v>7</v>
      </c>
      <c r="AH19" s="80">
        <v>-5</v>
      </c>
      <c r="AI19" s="80">
        <v>3</v>
      </c>
      <c r="AJ19" s="80">
        <v>5</v>
      </c>
      <c r="AK19" s="80">
        <v>3</v>
      </c>
      <c r="AL19" s="80">
        <v>2</v>
      </c>
      <c r="AM19" s="80">
        <v>-4</v>
      </c>
      <c r="AN19" s="80">
        <v>1</v>
      </c>
      <c r="AO19" s="80">
        <v>-1</v>
      </c>
      <c r="AP19" s="80">
        <v>-5</v>
      </c>
      <c r="AQ19" s="80">
        <v>-4</v>
      </c>
      <c r="AR19" s="80">
        <v>6</v>
      </c>
      <c r="AS19" s="80">
        <v>-1</v>
      </c>
      <c r="AT19" s="80">
        <v>3</v>
      </c>
      <c r="AU19" s="80">
        <v>0</v>
      </c>
      <c r="AV19" s="80">
        <v>105</v>
      </c>
      <c r="AW19" s="80">
        <v>103</v>
      </c>
      <c r="AX19" s="80">
        <v>103</v>
      </c>
      <c r="AY19" s="80">
        <v>96</v>
      </c>
      <c r="AZ19" s="80">
        <v>102</v>
      </c>
      <c r="BA19" s="80">
        <v>101</v>
      </c>
      <c r="BB19" s="80">
        <v>101</v>
      </c>
      <c r="BC19" s="81">
        <v>45748</v>
      </c>
      <c r="BD19" s="80">
        <v>3147</v>
      </c>
      <c r="BE19" s="80">
        <v>661</v>
      </c>
      <c r="BF19" s="80">
        <v>725</v>
      </c>
      <c r="BG19" s="80">
        <v>63</v>
      </c>
      <c r="BH19" s="80">
        <v>0.12</v>
      </c>
      <c r="BI19" s="80">
        <v>32</v>
      </c>
      <c r="BJ19" s="80">
        <v>0.03</v>
      </c>
      <c r="BK19" s="80">
        <v>2.84</v>
      </c>
      <c r="BL19" s="80">
        <v>1.47</v>
      </c>
      <c r="BM19" s="80">
        <v>1.38</v>
      </c>
      <c r="BN19" s="80">
        <v>0.44</v>
      </c>
      <c r="BO19" s="80">
        <v>3.6</v>
      </c>
      <c r="BP19" s="80">
        <v>0</v>
      </c>
      <c r="BQ19" s="81">
        <v>45748</v>
      </c>
      <c r="BR19" s="80">
        <v>0</v>
      </c>
      <c r="BS19" s="80">
        <v>0</v>
      </c>
      <c r="BT19" s="80">
        <v>0</v>
      </c>
      <c r="BU19" s="80">
        <v>0</v>
      </c>
      <c r="BV19" s="80">
        <v>0</v>
      </c>
      <c r="BW19" s="80">
        <v>0</v>
      </c>
      <c r="BX19" s="80">
        <v>0</v>
      </c>
      <c r="BY19" s="80">
        <v>1</v>
      </c>
      <c r="BZ19" s="80">
        <v>0</v>
      </c>
      <c r="CA19" s="80">
        <v>0</v>
      </c>
      <c r="CB19" s="80">
        <v>0</v>
      </c>
      <c r="CC19" s="80" t="s">
        <v>92</v>
      </c>
      <c r="CD19" s="80" t="s">
        <v>92</v>
      </c>
      <c r="CE19" s="80" t="s">
        <v>112</v>
      </c>
      <c r="CF19" s="80" t="s">
        <v>130</v>
      </c>
      <c r="CG19" s="80">
        <v>102</v>
      </c>
      <c r="CH19" s="80">
        <v>102</v>
      </c>
      <c r="CI19" s="80" t="s">
        <v>95</v>
      </c>
    </row>
    <row r="20" spans="1:87" x14ac:dyDescent="0.25">
      <c r="A20" s="80" t="s">
        <v>221</v>
      </c>
      <c r="B20" s="80" t="s">
        <v>222</v>
      </c>
      <c r="C20" s="80" t="s">
        <v>223</v>
      </c>
      <c r="D20" s="80" t="s">
        <v>1043</v>
      </c>
      <c r="E20" s="80" t="s">
        <v>225</v>
      </c>
      <c r="F20" s="78" t="str">
        <f>HYPERLINK("#DonorTab!B"&amp;MATCH(E20,DonorTab!B:B,0),VLOOKUP(E20,DonorTab!B:B,1,0))</f>
        <v>HOCANF14259611</v>
      </c>
      <c r="G20" s="80" t="s">
        <v>226</v>
      </c>
      <c r="H20" s="80" t="s">
        <v>227</v>
      </c>
      <c r="I20" s="80" t="s">
        <v>228</v>
      </c>
      <c r="J20" s="80" t="s">
        <v>192</v>
      </c>
      <c r="K20" s="80">
        <v>6</v>
      </c>
      <c r="L20" s="80">
        <v>1</v>
      </c>
      <c r="M20" s="80">
        <v>3451</v>
      </c>
      <c r="N20" s="80">
        <v>2691</v>
      </c>
      <c r="O20" s="80">
        <v>869</v>
      </c>
      <c r="P20" s="80">
        <v>83</v>
      </c>
      <c r="Q20" s="80">
        <v>0.41</v>
      </c>
      <c r="R20" s="80">
        <v>69</v>
      </c>
      <c r="S20" s="80">
        <v>0.34</v>
      </c>
      <c r="T20" s="80">
        <v>104</v>
      </c>
      <c r="U20" s="80">
        <v>-2</v>
      </c>
      <c r="V20" s="80">
        <v>-4</v>
      </c>
      <c r="W20" s="80">
        <v>3</v>
      </c>
      <c r="X20" s="80">
        <v>-1</v>
      </c>
      <c r="Y20" s="80">
        <v>-1</v>
      </c>
      <c r="Z20" s="80">
        <v>-3</v>
      </c>
      <c r="AA20" s="80">
        <v>-2</v>
      </c>
      <c r="AB20" s="80">
        <v>0</v>
      </c>
      <c r="AC20" s="80">
        <v>-1</v>
      </c>
      <c r="AD20" s="80">
        <v>2</v>
      </c>
      <c r="AE20" s="80">
        <v>-2</v>
      </c>
      <c r="AF20" s="80">
        <v>1</v>
      </c>
      <c r="AG20" s="80">
        <v>7</v>
      </c>
      <c r="AH20" s="80">
        <v>-4</v>
      </c>
      <c r="AI20" s="80">
        <v>0</v>
      </c>
      <c r="AJ20" s="80">
        <v>3</v>
      </c>
      <c r="AK20" s="80">
        <v>3</v>
      </c>
      <c r="AL20" s="80">
        <v>0</v>
      </c>
      <c r="AM20" s="80">
        <v>-1</v>
      </c>
      <c r="AN20" s="80">
        <v>-3</v>
      </c>
      <c r="AO20" s="80">
        <v>0</v>
      </c>
      <c r="AP20" s="80">
        <v>-2</v>
      </c>
      <c r="AQ20" s="80">
        <v>-1</v>
      </c>
      <c r="AR20" s="80">
        <v>2</v>
      </c>
      <c r="AS20" s="80">
        <v>-4</v>
      </c>
      <c r="AT20" s="80">
        <v>-1</v>
      </c>
      <c r="AU20" s="80">
        <v>3</v>
      </c>
      <c r="AV20" s="80">
        <v>105</v>
      </c>
      <c r="AW20" s="80">
        <v>109</v>
      </c>
      <c r="AX20" s="80">
        <v>102</v>
      </c>
      <c r="AY20" s="80">
        <v>100</v>
      </c>
      <c r="AZ20" s="80">
        <v>101</v>
      </c>
      <c r="BA20" s="80">
        <v>107</v>
      </c>
      <c r="BB20" s="80">
        <v>107</v>
      </c>
      <c r="BC20" s="81">
        <v>45748</v>
      </c>
      <c r="BD20" s="80">
        <v>3028</v>
      </c>
      <c r="BE20" s="80">
        <v>566</v>
      </c>
      <c r="BF20" s="80">
        <v>548</v>
      </c>
      <c r="BG20" s="80">
        <v>39</v>
      </c>
      <c r="BH20" s="80">
        <v>0.06</v>
      </c>
      <c r="BI20" s="80">
        <v>35</v>
      </c>
      <c r="BJ20" s="80">
        <v>0.06</v>
      </c>
      <c r="BK20" s="80">
        <v>2.87</v>
      </c>
      <c r="BL20" s="80">
        <v>0.48</v>
      </c>
      <c r="BM20" s="80">
        <v>0.52</v>
      </c>
      <c r="BN20" s="80">
        <v>-0.1</v>
      </c>
      <c r="BO20" s="80">
        <v>2.8</v>
      </c>
      <c r="BP20" s="80">
        <v>1.5</v>
      </c>
      <c r="BQ20" s="81">
        <v>45748</v>
      </c>
      <c r="BR20" s="80">
        <v>0</v>
      </c>
      <c r="BS20" s="80">
        <v>0</v>
      </c>
      <c r="BT20" s="80">
        <v>0</v>
      </c>
      <c r="BU20" s="80">
        <v>0</v>
      </c>
      <c r="BV20" s="80">
        <v>0</v>
      </c>
      <c r="BW20" s="80">
        <v>0</v>
      </c>
      <c r="BX20" s="80">
        <v>0</v>
      </c>
      <c r="BY20" s="80">
        <v>1</v>
      </c>
      <c r="BZ20" s="80">
        <v>0</v>
      </c>
      <c r="CA20" s="80">
        <v>0</v>
      </c>
      <c r="CB20" s="80">
        <v>0</v>
      </c>
      <c r="CC20" s="80" t="s">
        <v>92</v>
      </c>
      <c r="CD20" s="80" t="s">
        <v>92</v>
      </c>
      <c r="CE20" s="80" t="s">
        <v>93</v>
      </c>
      <c r="CF20" s="80" t="s">
        <v>94</v>
      </c>
      <c r="CG20" s="80">
        <v>100</v>
      </c>
      <c r="CH20" s="80">
        <v>98</v>
      </c>
      <c r="CI20" s="80" t="s">
        <v>95</v>
      </c>
    </row>
    <row r="21" spans="1:87" x14ac:dyDescent="0.25">
      <c r="A21" s="80" t="s">
        <v>221</v>
      </c>
      <c r="B21" s="80" t="s">
        <v>222</v>
      </c>
      <c r="C21" s="80" t="s">
        <v>223</v>
      </c>
      <c r="D21" s="80" t="s">
        <v>1043</v>
      </c>
      <c r="E21" s="80" t="s">
        <v>225</v>
      </c>
      <c r="F21" s="78" t="str">
        <f>HYPERLINK("#DonorTab!B"&amp;MATCH(E21,DonorTab!B:B,0),VLOOKUP(E21,DonorTab!B:B,1,0))</f>
        <v>HOCANF14259611</v>
      </c>
      <c r="G21" s="80" t="s">
        <v>226</v>
      </c>
      <c r="H21" s="80" t="s">
        <v>241</v>
      </c>
      <c r="I21" s="80" t="s">
        <v>242</v>
      </c>
      <c r="J21" s="80" t="s">
        <v>243</v>
      </c>
      <c r="K21" s="80">
        <v>8</v>
      </c>
      <c r="L21" s="80">
        <v>1</v>
      </c>
      <c r="M21" s="80">
        <v>3415</v>
      </c>
      <c r="N21" s="80">
        <v>2787</v>
      </c>
      <c r="O21" s="80">
        <v>802</v>
      </c>
      <c r="P21" s="80">
        <v>103</v>
      </c>
      <c r="Q21" s="80">
        <v>0.62</v>
      </c>
      <c r="R21" s="80">
        <v>76</v>
      </c>
      <c r="S21" s="80">
        <v>0.41</v>
      </c>
      <c r="T21" s="80">
        <v>103</v>
      </c>
      <c r="U21" s="80">
        <v>-5</v>
      </c>
      <c r="V21" s="80">
        <v>-4</v>
      </c>
      <c r="W21" s="80">
        <v>-2</v>
      </c>
      <c r="X21" s="80">
        <v>-1</v>
      </c>
      <c r="Y21" s="80">
        <v>-5</v>
      </c>
      <c r="Z21" s="80">
        <v>-5</v>
      </c>
      <c r="AA21" s="80">
        <v>-2</v>
      </c>
      <c r="AB21" s="80">
        <v>-3</v>
      </c>
      <c r="AC21" s="80">
        <v>-1</v>
      </c>
      <c r="AD21" s="80">
        <v>4</v>
      </c>
      <c r="AE21" s="80">
        <v>-3</v>
      </c>
      <c r="AF21" s="80">
        <v>3</v>
      </c>
      <c r="AG21" s="80">
        <v>5</v>
      </c>
      <c r="AH21" s="80">
        <v>-5</v>
      </c>
      <c r="AI21" s="80">
        <v>-5</v>
      </c>
      <c r="AJ21" s="80">
        <v>0</v>
      </c>
      <c r="AK21" s="80">
        <v>5</v>
      </c>
      <c r="AL21" s="80">
        <v>2</v>
      </c>
      <c r="AM21" s="80">
        <v>-4</v>
      </c>
      <c r="AN21" s="80">
        <v>-5</v>
      </c>
      <c r="AO21" s="80">
        <v>0</v>
      </c>
      <c r="AP21" s="80">
        <v>-3</v>
      </c>
      <c r="AQ21" s="80">
        <v>-2</v>
      </c>
      <c r="AR21" s="80">
        <v>3</v>
      </c>
      <c r="AS21" s="80">
        <v>-7</v>
      </c>
      <c r="AT21" s="80">
        <v>-5</v>
      </c>
      <c r="AU21" s="80">
        <v>2</v>
      </c>
      <c r="AV21" s="80">
        <v>105</v>
      </c>
      <c r="AW21" s="80">
        <v>108</v>
      </c>
      <c r="AX21" s="80">
        <v>101</v>
      </c>
      <c r="AY21" s="80">
        <v>98</v>
      </c>
      <c r="AZ21" s="80">
        <v>101</v>
      </c>
      <c r="BA21" s="80">
        <v>110</v>
      </c>
      <c r="BB21" s="80">
        <v>110</v>
      </c>
      <c r="BC21" s="81">
        <v>45748</v>
      </c>
      <c r="BD21" s="80">
        <v>3075</v>
      </c>
      <c r="BE21" s="80">
        <v>673</v>
      </c>
      <c r="BF21" s="80">
        <v>362</v>
      </c>
      <c r="BG21" s="80">
        <v>60</v>
      </c>
      <c r="BH21" s="80">
        <v>0.17</v>
      </c>
      <c r="BI21" s="80">
        <v>39</v>
      </c>
      <c r="BJ21" s="80">
        <v>0.1</v>
      </c>
      <c r="BK21" s="80">
        <v>2.92</v>
      </c>
      <c r="BL21" s="80">
        <v>0.21</v>
      </c>
      <c r="BM21" s="80">
        <v>0.28999999999999998</v>
      </c>
      <c r="BN21" s="80">
        <v>-0.18</v>
      </c>
      <c r="BO21" s="80">
        <v>2.8</v>
      </c>
      <c r="BP21" s="80">
        <v>1</v>
      </c>
      <c r="BQ21" s="81">
        <v>45748</v>
      </c>
      <c r="BR21" s="80">
        <v>0</v>
      </c>
      <c r="BS21" s="80">
        <v>0</v>
      </c>
      <c r="BT21" s="80">
        <v>0</v>
      </c>
      <c r="BU21" s="80">
        <v>0</v>
      </c>
      <c r="BV21" s="80">
        <v>0</v>
      </c>
      <c r="BW21" s="80">
        <v>0</v>
      </c>
      <c r="BX21" s="80">
        <v>0</v>
      </c>
      <c r="BY21" s="80">
        <v>1</v>
      </c>
      <c r="BZ21" s="80">
        <v>0</v>
      </c>
      <c r="CA21" s="80">
        <v>0</v>
      </c>
      <c r="CB21" s="80">
        <v>0</v>
      </c>
      <c r="CC21" s="80" t="s">
        <v>92</v>
      </c>
      <c r="CD21" s="80" t="s">
        <v>92</v>
      </c>
      <c r="CE21" s="80" t="s">
        <v>93</v>
      </c>
      <c r="CF21" s="80" t="s">
        <v>94</v>
      </c>
      <c r="CG21" s="80">
        <v>102</v>
      </c>
      <c r="CH21" s="80">
        <v>104</v>
      </c>
      <c r="CI21" s="80" t="s">
        <v>95</v>
      </c>
    </row>
  </sheetData>
  <autoFilter ref="A1:CI1" xr:uid="{816E13A2-ACAC-4D2A-91AA-5992F35B7F57}">
    <sortState xmlns:xlrd2="http://schemas.microsoft.com/office/spreadsheetml/2017/richdata2" ref="A2:CI21">
      <sortCondition descending="1" ref="M1"/>
    </sortState>
  </autoFilter>
  <conditionalFormatting sqref="H1">
    <cfRule type="duplicateValues" dxfId="160" priority="478"/>
    <cfRule type="timePeriod" dxfId="159" priority="479" timePeriod="yesterday">
      <formula>FLOOR(H1,1)=TODAY()-1</formula>
    </cfRule>
    <cfRule type="duplicateValues" dxfId="158" priority="480"/>
    <cfRule type="duplicateValues" dxfId="157" priority="481"/>
    <cfRule type="duplicateValues" dxfId="156" priority="482"/>
    <cfRule type="duplicateValues" dxfId="155" priority="483"/>
    <cfRule type="duplicateValues" dxfId="154" priority="484"/>
    <cfRule type="duplicateValues" dxfId="153" priority="485"/>
    <cfRule type="duplicateValues" dxfId="152" priority="486"/>
    <cfRule type="duplicateValues" dxfId="151" priority="487"/>
    <cfRule type="duplicateValues" dxfId="150" priority="488"/>
    <cfRule type="duplicateValues" dxfId="149" priority="489"/>
    <cfRule type="duplicateValues" dxfId="148" priority="490"/>
    <cfRule type="duplicateValues" dxfId="147" priority="491"/>
    <cfRule type="duplicateValues" dxfId="146" priority="492"/>
    <cfRule type="duplicateValues" dxfId="145" priority="493"/>
    <cfRule type="duplicateValues" dxfId="144" priority="494"/>
    <cfRule type="duplicateValues" dxfId="143" priority="495"/>
    <cfRule type="duplicateValues" dxfId="142" priority="496"/>
    <cfRule type="duplicateValues" dxfId="141" priority="497"/>
    <cfRule type="duplicateValues" dxfId="140" priority="498"/>
    <cfRule type="duplicateValues" dxfId="139" priority="499"/>
    <cfRule type="duplicateValues" dxfId="138" priority="500"/>
    <cfRule type="duplicateValues" dxfId="137" priority="501"/>
    <cfRule type="duplicateValues" dxfId="136" priority="502"/>
    <cfRule type="duplicateValues" dxfId="135" priority="503"/>
    <cfRule type="duplicateValues" dxfId="134" priority="504"/>
    <cfRule type="duplicateValues" dxfId="133" priority="505"/>
    <cfRule type="duplicateValues" dxfId="132" priority="506"/>
    <cfRule type="duplicateValues" dxfId="131" priority="507"/>
    <cfRule type="duplicateValues" dxfId="130" priority="3394"/>
    <cfRule type="duplicateValues" dxfId="129" priority="3395"/>
    <cfRule type="duplicateValues" dxfId="128" priority="3396"/>
    <cfRule type="duplicateValues" dxfId="127" priority="3397"/>
    <cfRule type="duplicateValues" dxfId="126" priority="3398"/>
    <cfRule type="duplicateValues" dxfId="125" priority="3399"/>
    <cfRule type="duplicateValues" dxfId="124" priority="3400"/>
    <cfRule type="duplicateValues" dxfId="123" priority="3401"/>
    <cfRule type="duplicateValues" dxfId="122" priority="3402"/>
    <cfRule type="duplicateValues" dxfId="121" priority="3403"/>
    <cfRule type="duplicateValues" dxfId="120" priority="3404"/>
    <cfRule type="duplicateValues" dxfId="119" priority="3633"/>
    <cfRule type="duplicateValues" dxfId="118" priority="3634"/>
    <cfRule type="duplicateValues" dxfId="117" priority="3635"/>
    <cfRule type="duplicateValues" dxfId="116" priority="3636"/>
    <cfRule type="duplicateValues" dxfId="115" priority="3637"/>
    <cfRule type="duplicateValues" dxfId="114" priority="3767"/>
    <cfRule type="duplicateValues" dxfId="113" priority="3768"/>
    <cfRule type="duplicateValues" dxfId="112" priority="3797"/>
    <cfRule type="duplicateValues" dxfId="111" priority="4545"/>
    <cfRule type="duplicateValues" dxfId="110" priority="4546"/>
    <cfRule type="duplicateValues" dxfId="109" priority="4547"/>
    <cfRule type="duplicateValues" dxfId="108" priority="4548"/>
    <cfRule type="duplicateValues" dxfId="107" priority="4549"/>
    <cfRule type="duplicateValues" dxfId="106" priority="4550"/>
    <cfRule type="duplicateValues" dxfId="105" priority="4559"/>
    <cfRule type="duplicateValues" dxfId="104" priority="4676"/>
    <cfRule type="duplicateValues" dxfId="103" priority="4677"/>
    <cfRule type="duplicateValues" dxfId="102" priority="4758"/>
    <cfRule type="duplicateValues" dxfId="101" priority="5857"/>
    <cfRule type="duplicateValues" dxfId="100" priority="5858"/>
    <cfRule type="duplicateValues" dxfId="99" priority="5859"/>
    <cfRule type="duplicateValues" dxfId="98" priority="5860"/>
    <cfRule type="duplicateValues" dxfId="97" priority="5861"/>
    <cfRule type="duplicateValues" dxfId="96" priority="5862"/>
    <cfRule type="duplicateValues" dxfId="95" priority="5863"/>
    <cfRule type="duplicateValues" dxfId="94" priority="6495"/>
    <cfRule type="duplicateValues" dxfId="93" priority="6496"/>
    <cfRule type="duplicateValues" dxfId="92" priority="6497"/>
    <cfRule type="duplicateValues" dxfId="91" priority="6498"/>
    <cfRule type="duplicateValues" dxfId="90" priority="6561"/>
    <cfRule type="duplicateValues" dxfId="89" priority="6562"/>
    <cfRule type="duplicateValues" dxfId="88" priority="7019"/>
    <cfRule type="duplicateValues" dxfId="87" priority="7020"/>
    <cfRule type="duplicateValues" dxfId="86" priority="7021"/>
    <cfRule type="duplicateValues" dxfId="85" priority="7022"/>
  </conditionalFormatting>
  <conditionalFormatting sqref="H21:H1048576 H1 I2:I20">
    <cfRule type="duplicateValues" dxfId="8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7D82-4E98-40C7-AC19-CA3299EFFC0E}">
  <dimension ref="A1:CI65"/>
  <sheetViews>
    <sheetView workbookViewId="0">
      <selection activeCell="H68" sqref="H68"/>
    </sheetView>
  </sheetViews>
  <sheetFormatPr defaultColWidth="9" defaultRowHeight="15" x14ac:dyDescent="0.25"/>
  <cols>
    <col min="1" max="1" width="12.125" style="3" bestFit="1" customWidth="1"/>
    <col min="2" max="3" width="18.125" style="3" bestFit="1" customWidth="1"/>
    <col min="4" max="4" width="29.75" style="3" bestFit="1" customWidth="1"/>
    <col min="5" max="6" width="17.375" style="3" customWidth="1"/>
    <col min="7" max="7" width="13.125" style="3" bestFit="1" customWidth="1"/>
    <col min="8" max="8" width="23.125" style="3" bestFit="1" customWidth="1"/>
    <col min="9" max="9" width="21" style="3" bestFit="1" customWidth="1"/>
    <col min="10" max="10" width="7" style="3" bestFit="1" customWidth="1"/>
    <col min="11" max="11" width="9.875" style="3" bestFit="1" customWidth="1"/>
    <col min="12" max="12" width="11.375" style="3" bestFit="1" customWidth="1"/>
    <col min="13" max="13" width="9.375" style="3" bestFit="1" customWidth="1"/>
    <col min="14" max="14" width="10.25" style="3" bestFit="1" customWidth="1"/>
    <col min="15" max="15" width="9.875" style="3" bestFit="1" customWidth="1"/>
    <col min="16" max="16" width="8.875" style="3" bestFit="1" customWidth="1"/>
    <col min="17" max="17" width="10.375" style="3" bestFit="1" customWidth="1"/>
    <col min="18" max="18" width="9.875" style="3" bestFit="1" customWidth="1"/>
    <col min="19" max="19" width="11.375" style="3" bestFit="1" customWidth="1"/>
    <col min="20" max="20" width="9.25" style="3" bestFit="1" customWidth="1"/>
    <col min="21" max="21" width="10.125" style="3" bestFit="1" customWidth="1"/>
    <col min="22" max="22" width="8.875" style="3" bestFit="1" customWidth="1"/>
    <col min="23" max="23" width="8" style="3" bestFit="1" customWidth="1"/>
    <col min="24" max="25" width="8.375" style="3" bestFit="1" customWidth="1"/>
    <col min="26" max="26" width="7.75" style="3" bestFit="1" customWidth="1"/>
    <col min="27" max="27" width="7.5" style="3" bestFit="1" customWidth="1"/>
    <col min="28" max="28" width="7.875" style="3" bestFit="1" customWidth="1"/>
    <col min="29" max="29" width="8.75" style="3" bestFit="1" customWidth="1"/>
    <col min="30" max="30" width="8.25" style="3" bestFit="1" customWidth="1"/>
    <col min="31" max="31" width="8.625" style="3" bestFit="1" customWidth="1"/>
    <col min="32" max="32" width="9.125" style="3" bestFit="1" customWidth="1"/>
    <col min="33" max="33" width="8.375" style="3" bestFit="1" customWidth="1"/>
    <col min="34" max="34" width="7" style="3" bestFit="1" customWidth="1"/>
    <col min="35" max="35" width="9.375" style="3" bestFit="1" customWidth="1"/>
    <col min="36" max="37" width="7.625" style="3" bestFit="1" customWidth="1"/>
    <col min="38" max="38" width="9.25" style="3" bestFit="1" customWidth="1"/>
    <col min="39" max="39" width="9.375" style="3" bestFit="1" customWidth="1"/>
    <col min="40" max="40" width="7.125" style="3" bestFit="1" customWidth="1"/>
    <col min="41" max="41" width="8.375" style="3" bestFit="1" customWidth="1"/>
    <col min="42" max="42" width="8" style="3" bestFit="1" customWidth="1"/>
    <col min="43" max="43" width="7.5" style="3" bestFit="1" customWidth="1"/>
    <col min="44" max="44" width="8.375" style="3" bestFit="1" customWidth="1"/>
    <col min="45" max="45" width="7" style="3" bestFit="1" customWidth="1"/>
    <col min="46" max="46" width="9.5" style="3" bestFit="1" customWidth="1"/>
    <col min="47" max="47" width="8" style="3" bestFit="1" customWidth="1"/>
    <col min="48" max="48" width="8.25" style="3" bestFit="1" customWidth="1"/>
    <col min="49" max="49" width="8.375" style="3" bestFit="1" customWidth="1"/>
    <col min="50" max="50" width="9" style="3" bestFit="1" customWidth="1"/>
    <col min="51" max="51" width="8.875" style="3" bestFit="1" customWidth="1"/>
    <col min="52" max="52" width="10" style="3" bestFit="1" customWidth="1"/>
    <col min="53" max="53" width="8.375" style="3" bestFit="1" customWidth="1"/>
    <col min="54" max="54" width="9.625" style="3" bestFit="1" customWidth="1"/>
    <col min="55" max="55" width="13.125" style="49" bestFit="1" customWidth="1"/>
    <col min="56" max="56" width="8.875" style="3" bestFit="1" customWidth="1"/>
    <col min="57" max="57" width="10.375" style="3" bestFit="1" customWidth="1"/>
    <col min="58" max="58" width="9.875" style="3" bestFit="1" customWidth="1"/>
    <col min="59" max="59" width="8.875" style="3" bestFit="1" customWidth="1"/>
    <col min="60" max="60" width="10.375" style="3" bestFit="1" customWidth="1"/>
    <col min="61" max="61" width="9.875" style="3" bestFit="1" customWidth="1"/>
    <col min="62" max="62" width="11.375" style="3" bestFit="1" customWidth="1"/>
    <col min="63" max="63" width="9.25" style="3" bestFit="1" customWidth="1"/>
    <col min="64" max="64" width="10.375" style="3" bestFit="1" customWidth="1"/>
    <col min="65" max="65" width="9.875" style="3" bestFit="1" customWidth="1"/>
    <col min="66" max="66" width="9.125" style="3" bestFit="1" customWidth="1"/>
    <col min="67" max="67" width="8.125" style="3" bestFit="1" customWidth="1"/>
    <col min="68" max="68" width="9.625" style="3" bestFit="1" customWidth="1"/>
    <col min="69" max="69" width="12.625" style="3" bestFit="1" customWidth="1"/>
    <col min="70" max="76" width="8.75" style="3" bestFit="1" customWidth="1"/>
    <col min="77" max="77" width="12.125" style="3" bestFit="1" customWidth="1"/>
    <col min="78" max="78" width="9.875" style="3" bestFit="1" customWidth="1"/>
    <col min="79" max="79" width="9.125" style="3" bestFit="1" customWidth="1"/>
    <col min="80" max="80" width="7.25" style="3" bestFit="1" customWidth="1"/>
    <col min="81" max="81" width="12.375" style="3" bestFit="1" customWidth="1"/>
    <col min="82" max="82" width="12.75" style="3" bestFit="1" customWidth="1"/>
    <col min="83" max="83" width="10.5" style="3" bestFit="1" customWidth="1"/>
    <col min="84" max="84" width="7.375" style="3" bestFit="1" customWidth="1"/>
    <col min="85" max="86" width="13.5" style="3" bestFit="1" customWidth="1"/>
    <col min="87" max="87" width="11.125" style="3" bestFit="1" customWidth="1"/>
    <col min="88" max="16384" width="9" style="3"/>
  </cols>
  <sheetData>
    <row r="1" spans="1:87" s="20" customFormat="1" ht="33.75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6</v>
      </c>
      <c r="I1" s="19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8" t="s">
        <v>16</v>
      </c>
      <c r="S1" s="9" t="s">
        <v>17</v>
      </c>
      <c r="T1" s="8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6" t="s">
        <v>53</v>
      </c>
      <c r="BD1" s="11" t="s">
        <v>54</v>
      </c>
      <c r="BE1" s="11" t="s">
        <v>55</v>
      </c>
      <c r="BF1" s="12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3" t="s">
        <v>61</v>
      </c>
      <c r="BL1" s="14" t="s">
        <v>62</v>
      </c>
      <c r="BM1" s="14" t="s">
        <v>63</v>
      </c>
      <c r="BN1" s="14" t="s">
        <v>64</v>
      </c>
      <c r="BO1" s="15" t="s">
        <v>65</v>
      </c>
      <c r="BP1" s="15" t="s">
        <v>66</v>
      </c>
      <c r="BQ1" s="16" t="s">
        <v>53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5" t="s">
        <v>80</v>
      </c>
      <c r="CF1" s="5" t="s">
        <v>81</v>
      </c>
      <c r="CG1" s="5" t="s">
        <v>82</v>
      </c>
      <c r="CH1" s="5" t="s">
        <v>83</v>
      </c>
      <c r="CI1" s="5" t="s">
        <v>84</v>
      </c>
    </row>
    <row r="2" spans="1:87" x14ac:dyDescent="0.25">
      <c r="A2" s="80" t="s">
        <v>330</v>
      </c>
      <c r="B2" s="80" t="s">
        <v>1060</v>
      </c>
      <c r="C2" s="80" t="s">
        <v>1061</v>
      </c>
      <c r="D2" s="80" t="s">
        <v>1149</v>
      </c>
      <c r="E2" s="80" t="s">
        <v>1150</v>
      </c>
      <c r="F2" s="71" t="str">
        <f>HYPERLINK("#DonorTab!B"&amp;MATCH(E2,DonorTab!B:B,0),VLOOKUP(E2,DonorTab!B:B,1,0))</f>
        <v>HOCANF14766372</v>
      </c>
      <c r="G2" s="80" t="s">
        <v>356</v>
      </c>
      <c r="H2" s="80" t="s">
        <v>1151</v>
      </c>
      <c r="I2" s="80" t="s">
        <v>1152</v>
      </c>
      <c r="J2" s="80" t="s">
        <v>173</v>
      </c>
      <c r="K2" s="80">
        <v>6</v>
      </c>
      <c r="L2" s="80">
        <v>1</v>
      </c>
      <c r="M2" s="80">
        <v>3791</v>
      </c>
      <c r="N2" s="80">
        <v>3297</v>
      </c>
      <c r="O2" s="80">
        <v>1440</v>
      </c>
      <c r="P2" s="80">
        <v>134</v>
      </c>
      <c r="Q2" s="80">
        <v>0.65</v>
      </c>
      <c r="R2" s="80">
        <v>77</v>
      </c>
      <c r="S2" s="80">
        <v>0.23</v>
      </c>
      <c r="T2" s="80">
        <v>104</v>
      </c>
      <c r="U2" s="80">
        <v>6</v>
      </c>
      <c r="V2" s="80">
        <v>6</v>
      </c>
      <c r="W2" s="80">
        <v>0</v>
      </c>
      <c r="X2" s="80">
        <v>4</v>
      </c>
      <c r="Y2" s="80">
        <v>3</v>
      </c>
      <c r="Z2" s="80">
        <v>2</v>
      </c>
      <c r="AA2" s="80">
        <v>0</v>
      </c>
      <c r="AB2" s="80">
        <v>-4</v>
      </c>
      <c r="AC2" s="80">
        <v>5</v>
      </c>
      <c r="AD2" s="80">
        <v>-4</v>
      </c>
      <c r="AE2" s="80">
        <v>9</v>
      </c>
      <c r="AF2" s="80">
        <v>9</v>
      </c>
      <c r="AG2" s="80">
        <v>-1</v>
      </c>
      <c r="AH2" s="80">
        <v>-1</v>
      </c>
      <c r="AI2" s="80">
        <v>-4</v>
      </c>
      <c r="AJ2" s="80">
        <v>1</v>
      </c>
      <c r="AK2" s="80">
        <v>-1</v>
      </c>
      <c r="AL2" s="80">
        <v>0</v>
      </c>
      <c r="AM2" s="80">
        <v>0</v>
      </c>
      <c r="AN2" s="80">
        <v>-1</v>
      </c>
      <c r="AO2" s="80">
        <v>-5</v>
      </c>
      <c r="AP2" s="80">
        <v>0</v>
      </c>
      <c r="AQ2" s="80">
        <v>0</v>
      </c>
      <c r="AR2" s="80">
        <v>7</v>
      </c>
      <c r="AS2" s="80">
        <v>2</v>
      </c>
      <c r="AT2" s="80">
        <v>0</v>
      </c>
      <c r="AU2" s="80">
        <v>4</v>
      </c>
      <c r="AV2" s="80">
        <v>105</v>
      </c>
      <c r="AW2" s="80">
        <v>98</v>
      </c>
      <c r="AX2" s="80">
        <v>104</v>
      </c>
      <c r="AY2" s="80">
        <v>104</v>
      </c>
      <c r="AZ2" s="80">
        <v>103</v>
      </c>
      <c r="BA2" s="80">
        <v>105</v>
      </c>
      <c r="BB2" s="80">
        <v>106</v>
      </c>
      <c r="BC2" s="81">
        <v>45748</v>
      </c>
      <c r="BD2" s="80">
        <v>3271</v>
      </c>
      <c r="BE2" s="80">
        <v>853</v>
      </c>
      <c r="BF2" s="80">
        <v>1247</v>
      </c>
      <c r="BG2" s="80">
        <v>93</v>
      </c>
      <c r="BH2" s="80">
        <v>0.15</v>
      </c>
      <c r="BI2" s="80">
        <v>47</v>
      </c>
      <c r="BJ2" s="80">
        <v>0.02</v>
      </c>
      <c r="BK2" s="80">
        <v>2.85</v>
      </c>
      <c r="BL2" s="80">
        <v>1.1100000000000001</v>
      </c>
      <c r="BM2" s="80">
        <v>1.33</v>
      </c>
      <c r="BN2" s="80">
        <v>7.0000000000000007E-2</v>
      </c>
      <c r="BO2" s="80">
        <v>3.7</v>
      </c>
      <c r="BP2" s="80">
        <v>-2.5</v>
      </c>
      <c r="BQ2" s="81">
        <v>45748</v>
      </c>
      <c r="BR2" s="80">
        <v>0</v>
      </c>
      <c r="BS2" s="80">
        <v>0</v>
      </c>
      <c r="BT2" s="80">
        <v>0</v>
      </c>
      <c r="BU2" s="80">
        <v>0</v>
      </c>
      <c r="BV2" s="80">
        <v>0</v>
      </c>
      <c r="BW2" s="80">
        <v>0</v>
      </c>
      <c r="BX2" s="80">
        <v>1</v>
      </c>
      <c r="BY2" s="80">
        <v>99</v>
      </c>
      <c r="BZ2" s="80">
        <v>0</v>
      </c>
      <c r="CA2" s="80">
        <v>0</v>
      </c>
      <c r="CB2" s="80">
        <v>0</v>
      </c>
      <c r="CC2" s="80" t="s">
        <v>92</v>
      </c>
      <c r="CD2" s="80" t="s">
        <v>92</v>
      </c>
      <c r="CE2" s="80" t="s">
        <v>99</v>
      </c>
      <c r="CF2" s="80" t="s">
        <v>130</v>
      </c>
      <c r="CG2" s="80">
        <v>106</v>
      </c>
      <c r="CH2" s="80">
        <v>101</v>
      </c>
      <c r="CI2" s="80" t="s">
        <v>84</v>
      </c>
    </row>
    <row r="3" spans="1:87" x14ac:dyDescent="0.25">
      <c r="A3" s="80" t="s">
        <v>330</v>
      </c>
      <c r="B3" s="80" t="s">
        <v>303</v>
      </c>
      <c r="C3" s="80" t="s">
        <v>304</v>
      </c>
      <c r="D3" s="80" t="s">
        <v>1047</v>
      </c>
      <c r="E3" s="80" t="s">
        <v>336</v>
      </c>
      <c r="F3" s="71" t="str">
        <f>HYPERLINK("#DonorTab!B"&amp;MATCH(E3,DonorTab!B:B,0),VLOOKUP(E3,DonorTab!B:B,1,0))</f>
        <v>HOCANF14227206</v>
      </c>
      <c r="G3" s="80" t="s">
        <v>337</v>
      </c>
      <c r="H3" s="80" t="s">
        <v>338</v>
      </c>
      <c r="I3" s="80" t="s">
        <v>339</v>
      </c>
      <c r="J3" s="80" t="s">
        <v>107</v>
      </c>
      <c r="K3" s="80">
        <v>8</v>
      </c>
      <c r="L3" s="80">
        <v>1</v>
      </c>
      <c r="M3" s="80">
        <v>3476</v>
      </c>
      <c r="N3" s="80">
        <v>2377</v>
      </c>
      <c r="O3" s="80">
        <v>552</v>
      </c>
      <c r="P3" s="80">
        <v>100</v>
      </c>
      <c r="Q3" s="80">
        <v>0.66</v>
      </c>
      <c r="R3" s="80">
        <v>51</v>
      </c>
      <c r="S3" s="80">
        <v>0.27</v>
      </c>
      <c r="T3" s="80">
        <v>99</v>
      </c>
      <c r="U3" s="80">
        <v>0</v>
      </c>
      <c r="V3" s="80">
        <v>4</v>
      </c>
      <c r="W3" s="80">
        <v>0</v>
      </c>
      <c r="X3" s="80">
        <v>-7</v>
      </c>
      <c r="Y3" s="80">
        <v>-4</v>
      </c>
      <c r="Z3" s="80">
        <v>8</v>
      </c>
      <c r="AA3" s="80">
        <v>0</v>
      </c>
      <c r="AB3" s="80">
        <v>-9</v>
      </c>
      <c r="AC3" s="80">
        <v>8</v>
      </c>
      <c r="AD3" s="80">
        <v>-2</v>
      </c>
      <c r="AE3" s="80">
        <v>2</v>
      </c>
      <c r="AF3" s="80">
        <v>-3</v>
      </c>
      <c r="AG3" s="80">
        <v>-9</v>
      </c>
      <c r="AH3" s="80">
        <v>0</v>
      </c>
      <c r="AI3" s="80">
        <v>2</v>
      </c>
      <c r="AJ3" s="80">
        <v>4</v>
      </c>
      <c r="AK3" s="80">
        <v>0</v>
      </c>
      <c r="AL3" s="80">
        <v>-6</v>
      </c>
      <c r="AM3" s="80">
        <v>-3</v>
      </c>
      <c r="AN3" s="80">
        <v>0</v>
      </c>
      <c r="AO3" s="80">
        <v>-4</v>
      </c>
      <c r="AP3" s="80">
        <v>-3</v>
      </c>
      <c r="AQ3" s="80">
        <v>-10</v>
      </c>
      <c r="AR3" s="80">
        <v>-4</v>
      </c>
      <c r="AS3" s="80">
        <v>-6</v>
      </c>
      <c r="AT3" s="80">
        <v>-6</v>
      </c>
      <c r="AU3" s="80">
        <v>-2</v>
      </c>
      <c r="AV3" s="80">
        <v>104</v>
      </c>
      <c r="AW3" s="80">
        <v>104</v>
      </c>
      <c r="AX3" s="80">
        <v>101</v>
      </c>
      <c r="AY3" s="80">
        <v>101</v>
      </c>
      <c r="AZ3" s="80">
        <v>108</v>
      </c>
      <c r="BA3" s="80">
        <v>106</v>
      </c>
      <c r="BB3" s="80">
        <v>104</v>
      </c>
      <c r="BC3" s="81">
        <v>45748</v>
      </c>
      <c r="BD3" s="80">
        <v>3027</v>
      </c>
      <c r="BE3" s="80">
        <v>641</v>
      </c>
      <c r="BF3" s="80">
        <v>742</v>
      </c>
      <c r="BG3" s="80">
        <v>72</v>
      </c>
      <c r="BH3" s="80">
        <v>0.15</v>
      </c>
      <c r="BI3" s="80">
        <v>37</v>
      </c>
      <c r="BJ3" s="80">
        <v>0.05</v>
      </c>
      <c r="BK3" s="80">
        <v>2.97</v>
      </c>
      <c r="BL3" s="80">
        <v>-0.14000000000000001</v>
      </c>
      <c r="BM3" s="80">
        <v>0.73</v>
      </c>
      <c r="BN3" s="80">
        <v>-0.63</v>
      </c>
      <c r="BO3" s="80">
        <v>2.4</v>
      </c>
      <c r="BP3" s="80">
        <v>-1.4</v>
      </c>
      <c r="BQ3" s="81">
        <v>45748</v>
      </c>
      <c r="BR3" s="80">
        <v>0</v>
      </c>
      <c r="BS3" s="80">
        <v>0</v>
      </c>
      <c r="BT3" s="80">
        <v>0</v>
      </c>
      <c r="BU3" s="80">
        <v>0</v>
      </c>
      <c r="BV3" s="80">
        <v>0</v>
      </c>
      <c r="BW3" s="80">
        <v>0</v>
      </c>
      <c r="BX3" s="80">
        <v>0</v>
      </c>
      <c r="BY3" s="80">
        <v>1</v>
      </c>
      <c r="BZ3" s="80">
        <v>0</v>
      </c>
      <c r="CA3" s="80">
        <v>0</v>
      </c>
      <c r="CB3" s="80">
        <v>0</v>
      </c>
      <c r="CC3" s="80" t="s">
        <v>92</v>
      </c>
      <c r="CD3" s="80" t="s">
        <v>92</v>
      </c>
      <c r="CE3" s="80" t="s">
        <v>112</v>
      </c>
      <c r="CF3" s="80" t="s">
        <v>130</v>
      </c>
      <c r="CG3" s="80">
        <v>102</v>
      </c>
      <c r="CH3" s="80">
        <v>97</v>
      </c>
      <c r="CI3" s="80" t="s">
        <v>95</v>
      </c>
    </row>
    <row r="4" spans="1:87" x14ac:dyDescent="0.25">
      <c r="A4" s="80" t="s">
        <v>330</v>
      </c>
      <c r="B4" s="80" t="s">
        <v>247</v>
      </c>
      <c r="C4" s="80" t="s">
        <v>248</v>
      </c>
      <c r="D4" s="80" t="s">
        <v>1042</v>
      </c>
      <c r="E4" s="80" t="s">
        <v>250</v>
      </c>
      <c r="F4" s="71" t="str">
        <f>HYPERLINK("#DonorTab!B"&amp;MATCH(E4,DonorTab!B:B,0),VLOOKUP(E4,DonorTab!B:B,1,0))</f>
        <v>HO840F3250769325</v>
      </c>
      <c r="G4" s="80" t="s">
        <v>240</v>
      </c>
      <c r="H4" s="80" t="s">
        <v>251</v>
      </c>
      <c r="I4" s="80" t="s">
        <v>252</v>
      </c>
      <c r="J4" s="80" t="s">
        <v>98</v>
      </c>
      <c r="K4" s="80">
        <v>7</v>
      </c>
      <c r="L4" s="80">
        <v>1</v>
      </c>
      <c r="M4" s="80">
        <v>3471</v>
      </c>
      <c r="N4" s="80">
        <v>2376</v>
      </c>
      <c r="O4" s="80">
        <v>-168</v>
      </c>
      <c r="P4" s="80">
        <v>100</v>
      </c>
      <c r="Q4" s="80">
        <v>0.94</v>
      </c>
      <c r="R4" s="80">
        <v>53</v>
      </c>
      <c r="S4" s="80">
        <v>0.49</v>
      </c>
      <c r="T4" s="80">
        <v>102</v>
      </c>
      <c r="U4" s="80">
        <v>0</v>
      </c>
      <c r="V4" s="80">
        <v>0</v>
      </c>
      <c r="W4" s="80">
        <v>-1</v>
      </c>
      <c r="X4" s="80">
        <v>-2</v>
      </c>
      <c r="Y4" s="80">
        <v>2</v>
      </c>
      <c r="Z4" s="80">
        <v>0</v>
      </c>
      <c r="AA4" s="80">
        <v>-4</v>
      </c>
      <c r="AB4" s="80">
        <v>-5</v>
      </c>
      <c r="AC4" s="80">
        <v>3</v>
      </c>
      <c r="AD4" s="80">
        <v>2</v>
      </c>
      <c r="AE4" s="80">
        <v>0</v>
      </c>
      <c r="AF4" s="80">
        <v>-1</v>
      </c>
      <c r="AG4" s="80">
        <v>2</v>
      </c>
      <c r="AH4" s="80">
        <v>-1</v>
      </c>
      <c r="AI4" s="80">
        <v>3</v>
      </c>
      <c r="AJ4" s="80">
        <v>4</v>
      </c>
      <c r="AK4" s="80">
        <v>-2</v>
      </c>
      <c r="AL4" s="80">
        <v>2</v>
      </c>
      <c r="AM4" s="80">
        <v>-7</v>
      </c>
      <c r="AN4" s="80">
        <v>-4</v>
      </c>
      <c r="AO4" s="80">
        <v>-4</v>
      </c>
      <c r="AP4" s="80">
        <v>-2</v>
      </c>
      <c r="AQ4" s="80">
        <v>-4</v>
      </c>
      <c r="AR4" s="80">
        <v>0</v>
      </c>
      <c r="AS4" s="80">
        <v>-1</v>
      </c>
      <c r="AT4" s="80">
        <v>1</v>
      </c>
      <c r="AU4" s="80">
        <v>3</v>
      </c>
      <c r="AV4" s="80">
        <v>106</v>
      </c>
      <c r="AW4" s="80">
        <v>106</v>
      </c>
      <c r="AX4" s="80">
        <v>102</v>
      </c>
      <c r="AY4" s="80">
        <v>98</v>
      </c>
      <c r="AZ4" s="80">
        <v>97</v>
      </c>
      <c r="BA4" s="80">
        <v>106</v>
      </c>
      <c r="BB4" s="80">
        <v>106</v>
      </c>
      <c r="BC4" s="81">
        <v>45748</v>
      </c>
      <c r="BD4" s="80">
        <v>3087</v>
      </c>
      <c r="BE4" s="80">
        <v>557</v>
      </c>
      <c r="BF4" s="80">
        <v>-324</v>
      </c>
      <c r="BG4" s="80">
        <v>54</v>
      </c>
      <c r="BH4" s="80">
        <v>0.26</v>
      </c>
      <c r="BI4" s="80">
        <v>28</v>
      </c>
      <c r="BJ4" s="80">
        <v>0.15</v>
      </c>
      <c r="BK4" s="80">
        <v>2.84</v>
      </c>
      <c r="BL4" s="80">
        <v>0.72</v>
      </c>
      <c r="BM4" s="80">
        <v>1.0900000000000001</v>
      </c>
      <c r="BN4" s="80">
        <v>0.77</v>
      </c>
      <c r="BO4" s="80">
        <v>2.8</v>
      </c>
      <c r="BP4" s="80">
        <v>0.6</v>
      </c>
      <c r="BQ4" s="81">
        <v>45748</v>
      </c>
      <c r="BR4" s="80">
        <v>0</v>
      </c>
      <c r="BS4" s="80">
        <v>0</v>
      </c>
      <c r="BT4" s="80">
        <v>0</v>
      </c>
      <c r="BU4" s="80">
        <v>0</v>
      </c>
      <c r="BV4" s="80">
        <v>0</v>
      </c>
      <c r="BW4" s="80">
        <v>0</v>
      </c>
      <c r="BX4" s="80">
        <v>0</v>
      </c>
      <c r="BY4" s="80">
        <v>1</v>
      </c>
      <c r="BZ4" s="80">
        <v>0</v>
      </c>
      <c r="CA4" s="80">
        <v>0</v>
      </c>
      <c r="CB4" s="80">
        <v>0</v>
      </c>
      <c r="CC4" s="80" t="s">
        <v>92</v>
      </c>
      <c r="CD4" s="80" t="s">
        <v>92</v>
      </c>
      <c r="CE4" s="80" t="s">
        <v>93</v>
      </c>
      <c r="CF4" s="80" t="s">
        <v>94</v>
      </c>
      <c r="CG4" s="80"/>
      <c r="CH4" s="80"/>
      <c r="CI4" s="80" t="s">
        <v>95</v>
      </c>
    </row>
    <row r="5" spans="1:87" x14ac:dyDescent="0.25">
      <c r="A5" s="80" t="s">
        <v>330</v>
      </c>
      <c r="B5" s="80" t="s">
        <v>253</v>
      </c>
      <c r="C5" s="80" t="s">
        <v>254</v>
      </c>
      <c r="D5" s="80" t="s">
        <v>1050</v>
      </c>
      <c r="E5" s="80" t="s">
        <v>268</v>
      </c>
      <c r="F5" s="71" t="str">
        <f>HYPERLINK("#DonorTab!B"&amp;MATCH(E5,DonorTab!B:B,0),VLOOKUP(E5,DonorTab!B:B,1,0))</f>
        <v>HOCANF14766590</v>
      </c>
      <c r="G5" s="80" t="s">
        <v>269</v>
      </c>
      <c r="H5" s="80" t="s">
        <v>270</v>
      </c>
      <c r="I5" s="80" t="s">
        <v>271</v>
      </c>
      <c r="J5" s="80" t="s">
        <v>134</v>
      </c>
      <c r="K5" s="80">
        <v>5</v>
      </c>
      <c r="L5" s="80">
        <v>1</v>
      </c>
      <c r="M5" s="80">
        <v>3460</v>
      </c>
      <c r="N5" s="80">
        <v>2440</v>
      </c>
      <c r="O5" s="80">
        <v>1035</v>
      </c>
      <c r="P5" s="80">
        <v>84</v>
      </c>
      <c r="Q5" s="80">
        <v>0.37</v>
      </c>
      <c r="R5" s="80">
        <v>53</v>
      </c>
      <c r="S5" s="80">
        <v>0.14000000000000001</v>
      </c>
      <c r="T5" s="80">
        <v>105</v>
      </c>
      <c r="U5" s="80">
        <v>2</v>
      </c>
      <c r="V5" s="80">
        <v>5</v>
      </c>
      <c r="W5" s="80">
        <v>0</v>
      </c>
      <c r="X5" s="80">
        <v>1</v>
      </c>
      <c r="Y5" s="80">
        <v>-8</v>
      </c>
      <c r="Z5" s="80">
        <v>1</v>
      </c>
      <c r="AA5" s="80">
        <v>4</v>
      </c>
      <c r="AB5" s="80">
        <v>0</v>
      </c>
      <c r="AC5" s="80">
        <v>7</v>
      </c>
      <c r="AD5" s="80">
        <v>8</v>
      </c>
      <c r="AE5" s="80">
        <v>2</v>
      </c>
      <c r="AF5" s="80">
        <v>1</v>
      </c>
      <c r="AG5" s="80">
        <v>7</v>
      </c>
      <c r="AH5" s="80">
        <v>-7</v>
      </c>
      <c r="AI5" s="80">
        <v>-2</v>
      </c>
      <c r="AJ5" s="80">
        <v>4</v>
      </c>
      <c r="AK5" s="80">
        <v>2</v>
      </c>
      <c r="AL5" s="80">
        <v>3</v>
      </c>
      <c r="AM5" s="80">
        <v>-4</v>
      </c>
      <c r="AN5" s="80">
        <v>-5</v>
      </c>
      <c r="AO5" s="80">
        <v>0</v>
      </c>
      <c r="AP5" s="80">
        <v>0</v>
      </c>
      <c r="AQ5" s="80">
        <v>0</v>
      </c>
      <c r="AR5" s="80">
        <v>2</v>
      </c>
      <c r="AS5" s="80">
        <v>-5</v>
      </c>
      <c r="AT5" s="80">
        <v>-5</v>
      </c>
      <c r="AU5" s="80">
        <v>-6</v>
      </c>
      <c r="AV5" s="80">
        <v>108</v>
      </c>
      <c r="AW5" s="80">
        <v>101</v>
      </c>
      <c r="AX5" s="80">
        <v>103</v>
      </c>
      <c r="AY5" s="80">
        <v>100</v>
      </c>
      <c r="AZ5" s="80">
        <v>101</v>
      </c>
      <c r="BA5" s="80">
        <v>108</v>
      </c>
      <c r="BB5" s="80">
        <v>107</v>
      </c>
      <c r="BC5" s="81">
        <v>45748</v>
      </c>
      <c r="BD5" s="80">
        <v>3002</v>
      </c>
      <c r="BE5" s="80">
        <v>599</v>
      </c>
      <c r="BF5" s="80">
        <v>576</v>
      </c>
      <c r="BG5" s="80">
        <v>42</v>
      </c>
      <c r="BH5" s="80">
        <v>7.0000000000000007E-2</v>
      </c>
      <c r="BI5" s="80">
        <v>18</v>
      </c>
      <c r="BJ5" s="80">
        <v>0</v>
      </c>
      <c r="BK5" s="80">
        <v>2.85</v>
      </c>
      <c r="BL5" s="80">
        <v>1.01</v>
      </c>
      <c r="BM5" s="80">
        <v>1.21</v>
      </c>
      <c r="BN5" s="80">
        <v>0.28999999999999998</v>
      </c>
      <c r="BO5" s="80">
        <v>4</v>
      </c>
      <c r="BP5" s="80">
        <v>0.2</v>
      </c>
      <c r="BQ5" s="81">
        <v>45748</v>
      </c>
      <c r="BR5" s="80">
        <v>0</v>
      </c>
      <c r="BS5" s="80">
        <v>0</v>
      </c>
      <c r="BT5" s="80">
        <v>0</v>
      </c>
      <c r="BU5" s="80">
        <v>0</v>
      </c>
      <c r="BV5" s="80">
        <v>0</v>
      </c>
      <c r="BW5" s="80">
        <v>0</v>
      </c>
      <c r="BX5" s="80">
        <v>0</v>
      </c>
      <c r="BY5" s="80">
        <v>1</v>
      </c>
      <c r="BZ5" s="80">
        <v>0</v>
      </c>
      <c r="CA5" s="80">
        <v>0</v>
      </c>
      <c r="CB5" s="80">
        <v>0</v>
      </c>
      <c r="CC5" s="80" t="s">
        <v>91</v>
      </c>
      <c r="CD5" s="80" t="s">
        <v>92</v>
      </c>
      <c r="CE5" s="80" t="s">
        <v>112</v>
      </c>
      <c r="CF5" s="80" t="s">
        <v>130</v>
      </c>
      <c r="CG5" s="80"/>
      <c r="CH5" s="80"/>
      <c r="CI5" s="80" t="s">
        <v>95</v>
      </c>
    </row>
    <row r="6" spans="1:87" x14ac:dyDescent="0.25">
      <c r="A6" s="80" t="s">
        <v>330</v>
      </c>
      <c r="B6" s="80" t="s">
        <v>278</v>
      </c>
      <c r="C6" s="80" t="s">
        <v>279</v>
      </c>
      <c r="D6" s="80" t="s">
        <v>1044</v>
      </c>
      <c r="E6" s="80" t="s">
        <v>281</v>
      </c>
      <c r="F6" s="71" t="str">
        <f>HYPERLINK("#DonorTab!B"&amp;MATCH(E6,DonorTab!B:B,0),VLOOKUP(E6,DonorTab!B:B,1,0))</f>
        <v>HOCANF14259530</v>
      </c>
      <c r="G6" s="80" t="s">
        <v>226</v>
      </c>
      <c r="H6" s="80" t="s">
        <v>282</v>
      </c>
      <c r="I6" s="80" t="s">
        <v>283</v>
      </c>
      <c r="J6" s="80" t="s">
        <v>284</v>
      </c>
      <c r="K6" s="80">
        <v>8</v>
      </c>
      <c r="L6" s="80">
        <v>1</v>
      </c>
      <c r="M6" s="80">
        <v>3428</v>
      </c>
      <c r="N6" s="80">
        <v>2435</v>
      </c>
      <c r="O6" s="80">
        <v>405</v>
      </c>
      <c r="P6" s="80">
        <v>85</v>
      </c>
      <c r="Q6" s="80">
        <v>0.59</v>
      </c>
      <c r="R6" s="80">
        <v>52</v>
      </c>
      <c r="S6" s="80">
        <v>0.32</v>
      </c>
      <c r="T6" s="80">
        <v>107</v>
      </c>
      <c r="U6" s="80">
        <v>-2</v>
      </c>
      <c r="V6" s="80">
        <v>0</v>
      </c>
      <c r="W6" s="80">
        <v>0</v>
      </c>
      <c r="X6" s="80">
        <v>-3</v>
      </c>
      <c r="Y6" s="80">
        <v>-3</v>
      </c>
      <c r="Z6" s="80">
        <v>0</v>
      </c>
      <c r="AA6" s="80">
        <v>-3</v>
      </c>
      <c r="AB6" s="80">
        <v>-9</v>
      </c>
      <c r="AC6" s="80">
        <v>2</v>
      </c>
      <c r="AD6" s="80">
        <v>3</v>
      </c>
      <c r="AE6" s="80">
        <v>0</v>
      </c>
      <c r="AF6" s="80">
        <v>-2</v>
      </c>
      <c r="AG6" s="80">
        <v>-1</v>
      </c>
      <c r="AH6" s="80">
        <v>1</v>
      </c>
      <c r="AI6" s="80">
        <v>-1</v>
      </c>
      <c r="AJ6" s="80">
        <v>1</v>
      </c>
      <c r="AK6" s="80">
        <v>1</v>
      </c>
      <c r="AL6" s="80">
        <v>3</v>
      </c>
      <c r="AM6" s="80">
        <v>-6</v>
      </c>
      <c r="AN6" s="80">
        <v>-4</v>
      </c>
      <c r="AO6" s="80">
        <v>-3</v>
      </c>
      <c r="AP6" s="80">
        <v>-2</v>
      </c>
      <c r="AQ6" s="80">
        <v>-2</v>
      </c>
      <c r="AR6" s="80">
        <v>-1</v>
      </c>
      <c r="AS6" s="80">
        <v>-6</v>
      </c>
      <c r="AT6" s="80">
        <v>2</v>
      </c>
      <c r="AU6" s="80">
        <v>-4</v>
      </c>
      <c r="AV6" s="80">
        <v>109</v>
      </c>
      <c r="AW6" s="80">
        <v>105</v>
      </c>
      <c r="AX6" s="80">
        <v>106</v>
      </c>
      <c r="AY6" s="80">
        <v>93</v>
      </c>
      <c r="AZ6" s="80">
        <v>97</v>
      </c>
      <c r="BA6" s="80">
        <v>107</v>
      </c>
      <c r="BB6" s="80">
        <v>108</v>
      </c>
      <c r="BC6" s="81">
        <v>45748</v>
      </c>
      <c r="BD6" s="80">
        <v>3022</v>
      </c>
      <c r="BE6" s="80">
        <v>561</v>
      </c>
      <c r="BF6" s="80">
        <v>100</v>
      </c>
      <c r="BG6" s="80">
        <v>45</v>
      </c>
      <c r="BH6" s="80">
        <v>0.15</v>
      </c>
      <c r="BI6" s="80">
        <v>24</v>
      </c>
      <c r="BJ6" s="80">
        <v>0.08</v>
      </c>
      <c r="BK6" s="80">
        <v>2.71</v>
      </c>
      <c r="BL6" s="80">
        <v>0.52</v>
      </c>
      <c r="BM6" s="80">
        <v>0.45</v>
      </c>
      <c r="BN6" s="80">
        <v>-0.33</v>
      </c>
      <c r="BO6" s="80">
        <v>4.3</v>
      </c>
      <c r="BP6" s="80">
        <v>1.3</v>
      </c>
      <c r="BQ6" s="81">
        <v>45748</v>
      </c>
      <c r="BR6" s="80">
        <v>0</v>
      </c>
      <c r="BS6" s="80">
        <v>0</v>
      </c>
      <c r="BT6" s="80">
        <v>0</v>
      </c>
      <c r="BU6" s="80">
        <v>0</v>
      </c>
      <c r="BV6" s="80">
        <v>0</v>
      </c>
      <c r="BW6" s="80">
        <v>0</v>
      </c>
      <c r="BX6" s="80">
        <v>0</v>
      </c>
      <c r="BY6" s="80">
        <v>1</v>
      </c>
      <c r="BZ6" s="80">
        <v>0</v>
      </c>
      <c r="CA6" s="80">
        <v>0</v>
      </c>
      <c r="CB6" s="80">
        <v>0</v>
      </c>
      <c r="CC6" s="80" t="s">
        <v>92</v>
      </c>
      <c r="CD6" s="80" t="s">
        <v>92</v>
      </c>
      <c r="CE6" s="80" t="s">
        <v>93</v>
      </c>
      <c r="CF6" s="80" t="s">
        <v>94</v>
      </c>
      <c r="CG6" s="80">
        <v>108</v>
      </c>
      <c r="CH6" s="80">
        <v>101</v>
      </c>
      <c r="CI6" s="80" t="s">
        <v>95</v>
      </c>
    </row>
    <row r="7" spans="1:87" x14ac:dyDescent="0.25">
      <c r="A7" s="80" t="s">
        <v>330</v>
      </c>
      <c r="B7" s="80" t="s">
        <v>307</v>
      </c>
      <c r="C7" s="80" t="s">
        <v>308</v>
      </c>
      <c r="D7" s="80" t="s">
        <v>1045</v>
      </c>
      <c r="E7" s="80" t="s">
        <v>310</v>
      </c>
      <c r="F7" s="71" t="str">
        <f>HYPERLINK("#DonorTab!B"&amp;MATCH(E7,DonorTab!B:B,0),VLOOKUP(E7,DonorTab!B:B,1,0))</f>
        <v>HO840F3251838321</v>
      </c>
      <c r="G7" s="80" t="s">
        <v>311</v>
      </c>
      <c r="H7" s="80" t="s">
        <v>312</v>
      </c>
      <c r="I7" s="80" t="s">
        <v>313</v>
      </c>
      <c r="J7" s="80" t="s">
        <v>103</v>
      </c>
      <c r="K7" s="80">
        <v>6</v>
      </c>
      <c r="L7" s="80">
        <v>1</v>
      </c>
      <c r="M7" s="80">
        <v>3368</v>
      </c>
      <c r="N7" s="80">
        <v>2375</v>
      </c>
      <c r="O7" s="80">
        <v>832</v>
      </c>
      <c r="P7" s="80">
        <v>98</v>
      </c>
      <c r="Q7" s="80">
        <v>0.56000000000000005</v>
      </c>
      <c r="R7" s="80">
        <v>63</v>
      </c>
      <c r="S7" s="80">
        <v>0.28000000000000003</v>
      </c>
      <c r="T7" s="80">
        <v>106</v>
      </c>
      <c r="U7" s="80">
        <v>-2</v>
      </c>
      <c r="V7" s="80">
        <v>-2</v>
      </c>
      <c r="W7" s="80">
        <v>1</v>
      </c>
      <c r="X7" s="80">
        <v>0</v>
      </c>
      <c r="Y7" s="80">
        <v>-3</v>
      </c>
      <c r="Z7" s="80">
        <v>0</v>
      </c>
      <c r="AA7" s="80">
        <v>-5</v>
      </c>
      <c r="AB7" s="80">
        <v>-8</v>
      </c>
      <c r="AC7" s="80">
        <v>0</v>
      </c>
      <c r="AD7" s="80">
        <v>2</v>
      </c>
      <c r="AE7" s="80">
        <v>2</v>
      </c>
      <c r="AF7" s="80">
        <v>0</v>
      </c>
      <c r="AG7" s="80">
        <v>-3</v>
      </c>
      <c r="AH7" s="80">
        <v>-3</v>
      </c>
      <c r="AI7" s="80">
        <v>5</v>
      </c>
      <c r="AJ7" s="80">
        <v>6</v>
      </c>
      <c r="AK7" s="80">
        <v>-3</v>
      </c>
      <c r="AL7" s="80">
        <v>-5</v>
      </c>
      <c r="AM7" s="80">
        <v>1</v>
      </c>
      <c r="AN7" s="80">
        <v>-2</v>
      </c>
      <c r="AO7" s="80">
        <v>-3</v>
      </c>
      <c r="AP7" s="80">
        <v>1</v>
      </c>
      <c r="AQ7" s="80">
        <v>-1</v>
      </c>
      <c r="AR7" s="80">
        <v>0</v>
      </c>
      <c r="AS7" s="80">
        <v>-3</v>
      </c>
      <c r="AT7" s="80">
        <v>-3</v>
      </c>
      <c r="AU7" s="80">
        <v>-2</v>
      </c>
      <c r="AV7" s="80">
        <v>104</v>
      </c>
      <c r="AW7" s="80">
        <v>105</v>
      </c>
      <c r="AX7" s="80">
        <v>104</v>
      </c>
      <c r="AY7" s="80">
        <v>100</v>
      </c>
      <c r="AZ7" s="80">
        <v>96</v>
      </c>
      <c r="BA7" s="80">
        <v>105</v>
      </c>
      <c r="BB7" s="80">
        <v>105</v>
      </c>
      <c r="BC7" s="81">
        <v>45748</v>
      </c>
      <c r="BD7" s="80">
        <v>3111</v>
      </c>
      <c r="BE7" s="80">
        <v>548</v>
      </c>
      <c r="BF7" s="80">
        <v>424</v>
      </c>
      <c r="BG7" s="80">
        <v>67</v>
      </c>
      <c r="BH7" s="80">
        <v>0.18</v>
      </c>
      <c r="BI7" s="80">
        <v>35</v>
      </c>
      <c r="BJ7" s="80">
        <v>0.08</v>
      </c>
      <c r="BK7" s="80">
        <v>2.8</v>
      </c>
      <c r="BL7" s="80">
        <v>0.64</v>
      </c>
      <c r="BM7" s="80">
        <v>0.69</v>
      </c>
      <c r="BN7" s="80">
        <v>0.61</v>
      </c>
      <c r="BO7" s="80">
        <v>2.6</v>
      </c>
      <c r="BP7" s="80">
        <v>1.1000000000000001</v>
      </c>
      <c r="BQ7" s="81">
        <v>45748</v>
      </c>
      <c r="BR7" s="80">
        <v>0</v>
      </c>
      <c r="BS7" s="80">
        <v>0</v>
      </c>
      <c r="BT7" s="80">
        <v>0</v>
      </c>
      <c r="BU7" s="80">
        <v>0</v>
      </c>
      <c r="BV7" s="80">
        <v>0</v>
      </c>
      <c r="BW7" s="80">
        <v>0</v>
      </c>
      <c r="BX7" s="80">
        <v>0</v>
      </c>
      <c r="BY7" s="80">
        <v>1</v>
      </c>
      <c r="BZ7" s="80">
        <v>0</v>
      </c>
      <c r="CA7" s="80">
        <v>0</v>
      </c>
      <c r="CB7" s="80">
        <v>0</v>
      </c>
      <c r="CC7" s="80" t="s">
        <v>92</v>
      </c>
      <c r="CD7" s="80" t="s">
        <v>92</v>
      </c>
      <c r="CE7" s="80" t="s">
        <v>112</v>
      </c>
      <c r="CF7" s="80" t="s">
        <v>94</v>
      </c>
      <c r="CG7" s="80">
        <v>109</v>
      </c>
      <c r="CH7" s="80">
        <v>106</v>
      </c>
      <c r="CI7" s="80" t="s">
        <v>95</v>
      </c>
    </row>
    <row r="8" spans="1:87" x14ac:dyDescent="0.25">
      <c r="A8" s="80" t="s">
        <v>330</v>
      </c>
      <c r="B8" s="80" t="s">
        <v>1060</v>
      </c>
      <c r="C8" s="80" t="s">
        <v>1061</v>
      </c>
      <c r="D8" s="80" t="s">
        <v>1246</v>
      </c>
      <c r="E8" s="80" t="s">
        <v>924</v>
      </c>
      <c r="F8" s="71" t="str">
        <f>HYPERLINK("#DonorTab!B"&amp;MATCH(E8,DonorTab!B:B,0),VLOOKUP(E8,DonorTab!B:B,1,0))</f>
        <v>HOCANF14259961</v>
      </c>
      <c r="G8" s="80" t="s">
        <v>226</v>
      </c>
      <c r="H8" s="80" t="s">
        <v>1247</v>
      </c>
      <c r="I8" s="80" t="s">
        <v>1248</v>
      </c>
      <c r="J8" s="80" t="s">
        <v>169</v>
      </c>
      <c r="K8" s="80">
        <v>5</v>
      </c>
      <c r="L8" s="80">
        <v>1</v>
      </c>
      <c r="M8" s="80">
        <v>3363</v>
      </c>
      <c r="N8" s="80">
        <v>2411</v>
      </c>
      <c r="O8" s="80">
        <v>945</v>
      </c>
      <c r="P8" s="80">
        <v>120</v>
      </c>
      <c r="Q8" s="80">
        <v>0.69</v>
      </c>
      <c r="R8" s="80">
        <v>61</v>
      </c>
      <c r="S8" s="80">
        <v>0.24</v>
      </c>
      <c r="T8" s="80">
        <v>100</v>
      </c>
      <c r="U8" s="80">
        <v>-3</v>
      </c>
      <c r="V8" s="80">
        <v>-1</v>
      </c>
      <c r="W8" s="80">
        <v>-3</v>
      </c>
      <c r="X8" s="80">
        <v>-1</v>
      </c>
      <c r="Y8" s="80">
        <v>-5</v>
      </c>
      <c r="Z8" s="80">
        <v>-6</v>
      </c>
      <c r="AA8" s="80">
        <v>-2</v>
      </c>
      <c r="AB8" s="80">
        <v>-5</v>
      </c>
      <c r="AC8" s="80">
        <v>0</v>
      </c>
      <c r="AD8" s="80">
        <v>1</v>
      </c>
      <c r="AE8" s="80">
        <v>3</v>
      </c>
      <c r="AF8" s="80">
        <v>5</v>
      </c>
      <c r="AG8" s="80">
        <v>3</v>
      </c>
      <c r="AH8" s="80">
        <v>-2</v>
      </c>
      <c r="AI8" s="80">
        <v>-8</v>
      </c>
      <c r="AJ8" s="80">
        <v>-2</v>
      </c>
      <c r="AK8" s="80">
        <v>1</v>
      </c>
      <c r="AL8" s="80">
        <v>8</v>
      </c>
      <c r="AM8" s="80">
        <v>-4</v>
      </c>
      <c r="AN8" s="80">
        <v>-7</v>
      </c>
      <c r="AO8" s="80">
        <v>-4</v>
      </c>
      <c r="AP8" s="80">
        <v>-3</v>
      </c>
      <c r="AQ8" s="80">
        <v>-2</v>
      </c>
      <c r="AR8" s="80">
        <v>4</v>
      </c>
      <c r="AS8" s="80">
        <v>-4</v>
      </c>
      <c r="AT8" s="80">
        <v>-4</v>
      </c>
      <c r="AU8" s="80">
        <v>-4</v>
      </c>
      <c r="AV8" s="80">
        <v>102</v>
      </c>
      <c r="AW8" s="80">
        <v>105</v>
      </c>
      <c r="AX8" s="80">
        <v>100</v>
      </c>
      <c r="AY8" s="80">
        <v>100</v>
      </c>
      <c r="AZ8" s="80">
        <v>102</v>
      </c>
      <c r="BA8" s="80">
        <v>108</v>
      </c>
      <c r="BB8" s="80">
        <v>108</v>
      </c>
      <c r="BC8" s="81">
        <v>45748</v>
      </c>
      <c r="BD8" s="80">
        <v>3141</v>
      </c>
      <c r="BE8" s="80">
        <v>759</v>
      </c>
      <c r="BF8" s="80">
        <v>912</v>
      </c>
      <c r="BG8" s="80">
        <v>94</v>
      </c>
      <c r="BH8" s="80">
        <v>0.21</v>
      </c>
      <c r="BI8" s="80">
        <v>42</v>
      </c>
      <c r="BJ8" s="80">
        <v>0.04</v>
      </c>
      <c r="BK8" s="80">
        <v>2.97</v>
      </c>
      <c r="BL8" s="80">
        <v>0.24</v>
      </c>
      <c r="BM8" s="80">
        <v>0.36</v>
      </c>
      <c r="BN8" s="80">
        <v>-0.74</v>
      </c>
      <c r="BO8" s="80">
        <v>1.7</v>
      </c>
      <c r="BP8" s="80">
        <v>0</v>
      </c>
      <c r="BQ8" s="81">
        <v>45748</v>
      </c>
      <c r="BR8" s="80">
        <v>0</v>
      </c>
      <c r="BS8" s="80">
        <v>0</v>
      </c>
      <c r="BT8" s="80">
        <v>0</v>
      </c>
      <c r="BU8" s="80">
        <v>0</v>
      </c>
      <c r="BV8" s="80">
        <v>0</v>
      </c>
      <c r="BW8" s="80">
        <v>0</v>
      </c>
      <c r="BX8" s="80">
        <v>0</v>
      </c>
      <c r="BY8" s="80">
        <v>1</v>
      </c>
      <c r="BZ8" s="80">
        <v>0</v>
      </c>
      <c r="CA8" s="80">
        <v>0</v>
      </c>
      <c r="CB8" s="80">
        <v>0</v>
      </c>
      <c r="CC8" s="80" t="s">
        <v>92</v>
      </c>
      <c r="CD8" s="80" t="s">
        <v>92</v>
      </c>
      <c r="CE8" s="80" t="s">
        <v>99</v>
      </c>
      <c r="CF8" s="80" t="s">
        <v>130</v>
      </c>
      <c r="CG8" s="80">
        <v>98</v>
      </c>
      <c r="CH8" s="80">
        <v>100</v>
      </c>
      <c r="CI8" s="80" t="s">
        <v>95</v>
      </c>
    </row>
    <row r="9" spans="1:87" x14ac:dyDescent="0.25">
      <c r="A9" s="80" t="s">
        <v>330</v>
      </c>
      <c r="B9" s="80" t="s">
        <v>303</v>
      </c>
      <c r="C9" s="80" t="s">
        <v>304</v>
      </c>
      <c r="D9" s="80" t="s">
        <v>1052</v>
      </c>
      <c r="E9" s="80" t="s">
        <v>343</v>
      </c>
      <c r="F9" s="71" t="str">
        <f>HYPERLINK("#DonorTab!B"&amp;MATCH(E9,DonorTab!B:B,0),VLOOKUP(E9,DonorTab!B:B,1,0))</f>
        <v>HOCANF14360132</v>
      </c>
      <c r="G9" s="80" t="s">
        <v>344</v>
      </c>
      <c r="H9" s="80" t="s">
        <v>345</v>
      </c>
      <c r="I9" s="80" t="s">
        <v>346</v>
      </c>
      <c r="J9" s="80" t="s">
        <v>173</v>
      </c>
      <c r="K9" s="80">
        <v>7</v>
      </c>
      <c r="L9" s="80">
        <v>1</v>
      </c>
      <c r="M9" s="80">
        <v>3333</v>
      </c>
      <c r="N9" s="80">
        <v>2175</v>
      </c>
      <c r="O9" s="80">
        <v>733</v>
      </c>
      <c r="P9" s="80">
        <v>101</v>
      </c>
      <c r="Q9" s="80">
        <v>0.6</v>
      </c>
      <c r="R9" s="80">
        <v>54</v>
      </c>
      <c r="S9" s="80">
        <v>0.23</v>
      </c>
      <c r="T9" s="80">
        <v>98</v>
      </c>
      <c r="U9" s="80">
        <v>-2</v>
      </c>
      <c r="V9" s="80">
        <v>0</v>
      </c>
      <c r="W9" s="80">
        <v>1</v>
      </c>
      <c r="X9" s="80">
        <v>-5</v>
      </c>
      <c r="Y9" s="80">
        <v>-5</v>
      </c>
      <c r="Z9" s="80">
        <v>1</v>
      </c>
      <c r="AA9" s="80">
        <v>-3</v>
      </c>
      <c r="AB9" s="80">
        <v>-9</v>
      </c>
      <c r="AC9" s="80">
        <v>3</v>
      </c>
      <c r="AD9" s="80">
        <v>4</v>
      </c>
      <c r="AE9" s="80">
        <v>2</v>
      </c>
      <c r="AF9" s="80">
        <v>-2</v>
      </c>
      <c r="AG9" s="80">
        <v>-1</v>
      </c>
      <c r="AH9" s="80">
        <v>-5</v>
      </c>
      <c r="AI9" s="80">
        <v>2</v>
      </c>
      <c r="AJ9" s="80">
        <v>1</v>
      </c>
      <c r="AK9" s="80">
        <v>3</v>
      </c>
      <c r="AL9" s="80">
        <v>0</v>
      </c>
      <c r="AM9" s="80">
        <v>-1</v>
      </c>
      <c r="AN9" s="80">
        <v>-2</v>
      </c>
      <c r="AO9" s="80">
        <v>-6</v>
      </c>
      <c r="AP9" s="80">
        <v>-7</v>
      </c>
      <c r="AQ9" s="80">
        <v>-8</v>
      </c>
      <c r="AR9" s="80">
        <v>2</v>
      </c>
      <c r="AS9" s="80">
        <v>-3</v>
      </c>
      <c r="AT9" s="80">
        <v>-4</v>
      </c>
      <c r="AU9" s="80">
        <v>-4</v>
      </c>
      <c r="AV9" s="80">
        <v>104</v>
      </c>
      <c r="AW9" s="80">
        <v>101</v>
      </c>
      <c r="AX9" s="80">
        <v>100</v>
      </c>
      <c r="AY9" s="80">
        <v>101</v>
      </c>
      <c r="AZ9" s="80">
        <v>101</v>
      </c>
      <c r="BA9" s="80">
        <v>102</v>
      </c>
      <c r="BB9" s="80">
        <v>104</v>
      </c>
      <c r="BC9" s="81">
        <v>45748</v>
      </c>
      <c r="BD9" s="80">
        <v>2910</v>
      </c>
      <c r="BE9" s="80">
        <v>558</v>
      </c>
      <c r="BF9" s="80">
        <v>595</v>
      </c>
      <c r="BG9" s="80">
        <v>51</v>
      </c>
      <c r="BH9" s="80">
        <v>0.1</v>
      </c>
      <c r="BI9" s="80">
        <v>29</v>
      </c>
      <c r="BJ9" s="80">
        <v>0.04</v>
      </c>
      <c r="BK9" s="80">
        <v>3.03</v>
      </c>
      <c r="BL9" s="80">
        <v>0.02</v>
      </c>
      <c r="BM9" s="80">
        <v>0.64</v>
      </c>
      <c r="BN9" s="80">
        <v>0.1</v>
      </c>
      <c r="BO9" s="80">
        <v>1.9</v>
      </c>
      <c r="BP9" s="80">
        <v>-1.3</v>
      </c>
      <c r="BQ9" s="81">
        <v>45748</v>
      </c>
      <c r="BR9" s="80">
        <v>0</v>
      </c>
      <c r="BS9" s="80">
        <v>0</v>
      </c>
      <c r="BT9" s="80">
        <v>0</v>
      </c>
      <c r="BU9" s="80">
        <v>0</v>
      </c>
      <c r="BV9" s="80">
        <v>0</v>
      </c>
      <c r="BW9" s="80">
        <v>0</v>
      </c>
      <c r="BX9" s="80">
        <v>0</v>
      </c>
      <c r="BY9" s="80">
        <v>1</v>
      </c>
      <c r="BZ9" s="80">
        <v>0</v>
      </c>
      <c r="CA9" s="80">
        <v>0</v>
      </c>
      <c r="CB9" s="80">
        <v>0</v>
      </c>
      <c r="CC9" s="80" t="s">
        <v>92</v>
      </c>
      <c r="CD9" s="80" t="s">
        <v>92</v>
      </c>
      <c r="CE9" s="80" t="s">
        <v>112</v>
      </c>
      <c r="CF9" s="80" t="s">
        <v>130</v>
      </c>
      <c r="CG9" s="80">
        <v>98</v>
      </c>
      <c r="CH9" s="80">
        <v>101</v>
      </c>
      <c r="CI9" s="80" t="s">
        <v>95</v>
      </c>
    </row>
    <row r="10" spans="1:87" x14ac:dyDescent="0.25">
      <c r="A10" s="80" t="s">
        <v>330</v>
      </c>
      <c r="B10" s="80" t="s">
        <v>274</v>
      </c>
      <c r="C10" s="80" t="s">
        <v>275</v>
      </c>
      <c r="D10" s="80" t="s">
        <v>1048</v>
      </c>
      <c r="E10" s="80" t="s">
        <v>237</v>
      </c>
      <c r="F10" s="71" t="str">
        <f>HYPERLINK("#DonorTab!B"&amp;MATCH(E10,DonorTab!B:B,0),VLOOKUP(E10,DonorTab!B:B,1,0))</f>
        <v>HOCANF14259413</v>
      </c>
      <c r="G10" s="80" t="s">
        <v>110</v>
      </c>
      <c r="H10" s="80" t="s">
        <v>340</v>
      </c>
      <c r="I10" s="80" t="s">
        <v>341</v>
      </c>
      <c r="J10" s="80" t="s">
        <v>218</v>
      </c>
      <c r="K10" s="80">
        <v>7</v>
      </c>
      <c r="L10" s="80">
        <v>1</v>
      </c>
      <c r="M10" s="80">
        <v>3302</v>
      </c>
      <c r="N10" s="80">
        <v>2175</v>
      </c>
      <c r="O10" s="80">
        <v>788</v>
      </c>
      <c r="P10" s="80">
        <v>95</v>
      </c>
      <c r="Q10" s="80">
        <v>0.53</v>
      </c>
      <c r="R10" s="80">
        <v>53</v>
      </c>
      <c r="S10" s="80">
        <v>0.21</v>
      </c>
      <c r="T10" s="80">
        <v>108</v>
      </c>
      <c r="U10" s="80">
        <v>-3</v>
      </c>
      <c r="V10" s="80">
        <v>-3</v>
      </c>
      <c r="W10" s="80">
        <v>1</v>
      </c>
      <c r="X10" s="80">
        <v>-2</v>
      </c>
      <c r="Y10" s="80">
        <v>-4</v>
      </c>
      <c r="Z10" s="80">
        <v>-5</v>
      </c>
      <c r="AA10" s="80">
        <v>-6</v>
      </c>
      <c r="AB10" s="80">
        <v>-8</v>
      </c>
      <c r="AC10" s="80">
        <v>0</v>
      </c>
      <c r="AD10" s="80">
        <v>3</v>
      </c>
      <c r="AE10" s="80">
        <v>2</v>
      </c>
      <c r="AF10" s="80">
        <v>0</v>
      </c>
      <c r="AG10" s="80">
        <v>1</v>
      </c>
      <c r="AH10" s="80">
        <v>1</v>
      </c>
      <c r="AI10" s="80">
        <v>2</v>
      </c>
      <c r="AJ10" s="80">
        <v>4</v>
      </c>
      <c r="AK10" s="80">
        <v>7</v>
      </c>
      <c r="AL10" s="80">
        <v>1</v>
      </c>
      <c r="AM10" s="80">
        <v>-3</v>
      </c>
      <c r="AN10" s="80">
        <v>-3</v>
      </c>
      <c r="AO10" s="80">
        <v>-4</v>
      </c>
      <c r="AP10" s="80">
        <v>-6</v>
      </c>
      <c r="AQ10" s="80">
        <v>-4</v>
      </c>
      <c r="AR10" s="80">
        <v>5</v>
      </c>
      <c r="AS10" s="80">
        <v>-3</v>
      </c>
      <c r="AT10" s="80">
        <v>-3</v>
      </c>
      <c r="AU10" s="80">
        <v>-4</v>
      </c>
      <c r="AV10" s="80">
        <v>104</v>
      </c>
      <c r="AW10" s="80">
        <v>101</v>
      </c>
      <c r="AX10" s="80">
        <v>108</v>
      </c>
      <c r="AY10" s="80">
        <v>96</v>
      </c>
      <c r="AZ10" s="80">
        <v>96</v>
      </c>
      <c r="BA10" s="80">
        <v>105</v>
      </c>
      <c r="BB10" s="80">
        <v>106</v>
      </c>
      <c r="BC10" s="81">
        <v>45748</v>
      </c>
      <c r="BD10" s="80">
        <v>3011</v>
      </c>
      <c r="BE10" s="80">
        <v>589</v>
      </c>
      <c r="BF10" s="80">
        <v>820</v>
      </c>
      <c r="BG10" s="80">
        <v>54</v>
      </c>
      <c r="BH10" s="80">
        <v>7.0000000000000007E-2</v>
      </c>
      <c r="BI10" s="80">
        <v>31</v>
      </c>
      <c r="BJ10" s="80">
        <v>0.02</v>
      </c>
      <c r="BK10" s="80">
        <v>2.68</v>
      </c>
      <c r="BL10" s="80">
        <v>0.69</v>
      </c>
      <c r="BM10" s="80">
        <v>0.63</v>
      </c>
      <c r="BN10" s="80">
        <v>-0.2</v>
      </c>
      <c r="BO10" s="80">
        <v>3</v>
      </c>
      <c r="BP10" s="80">
        <v>-0.3</v>
      </c>
      <c r="BQ10" s="81">
        <v>45748</v>
      </c>
      <c r="BR10" s="80">
        <v>0</v>
      </c>
      <c r="BS10" s="80">
        <v>0</v>
      </c>
      <c r="BT10" s="80">
        <v>0</v>
      </c>
      <c r="BU10" s="80">
        <v>0</v>
      </c>
      <c r="BV10" s="80">
        <v>0</v>
      </c>
      <c r="BW10" s="80">
        <v>0</v>
      </c>
      <c r="BX10" s="80">
        <v>0</v>
      </c>
      <c r="BY10" s="80">
        <v>1</v>
      </c>
      <c r="BZ10" s="80">
        <v>0</v>
      </c>
      <c r="CA10" s="80">
        <v>0</v>
      </c>
      <c r="CB10" s="80">
        <v>0</v>
      </c>
      <c r="CC10" s="80" t="s">
        <v>92</v>
      </c>
      <c r="CD10" s="80" t="s">
        <v>92</v>
      </c>
      <c r="CE10" s="80" t="s">
        <v>93</v>
      </c>
      <c r="CF10" s="80" t="s">
        <v>94</v>
      </c>
      <c r="CG10" s="80"/>
      <c r="CH10" s="80"/>
      <c r="CI10" s="80" t="s">
        <v>95</v>
      </c>
    </row>
    <row r="11" spans="1:87" x14ac:dyDescent="0.25">
      <c r="A11" s="80" t="s">
        <v>330</v>
      </c>
      <c r="B11" s="80" t="s">
        <v>307</v>
      </c>
      <c r="C11" s="80" t="s">
        <v>308</v>
      </c>
      <c r="D11" s="80" t="s">
        <v>1049</v>
      </c>
      <c r="E11" s="80" t="s">
        <v>348</v>
      </c>
      <c r="F11" s="71" t="str">
        <f>HYPERLINK("#DonorTab!B"&amp;MATCH(E11,DonorTab!B:B,0),VLOOKUP(E11,DonorTab!B:B,1,0))</f>
        <v>HOCANF14259862</v>
      </c>
      <c r="G11" s="80" t="s">
        <v>289</v>
      </c>
      <c r="H11" s="80" t="s">
        <v>349</v>
      </c>
      <c r="I11" s="80" t="s">
        <v>350</v>
      </c>
      <c r="J11" s="80" t="s">
        <v>98</v>
      </c>
      <c r="K11" s="80">
        <v>7</v>
      </c>
      <c r="L11" s="80">
        <v>1</v>
      </c>
      <c r="M11" s="80">
        <v>3280</v>
      </c>
      <c r="N11" s="80">
        <v>2396</v>
      </c>
      <c r="O11" s="80">
        <v>1220</v>
      </c>
      <c r="P11" s="80">
        <v>104</v>
      </c>
      <c r="Q11" s="80">
        <v>0.46</v>
      </c>
      <c r="R11" s="80">
        <v>73</v>
      </c>
      <c r="S11" s="80">
        <v>0.25</v>
      </c>
      <c r="T11" s="80">
        <v>106</v>
      </c>
      <c r="U11" s="80">
        <v>-2</v>
      </c>
      <c r="V11" s="80">
        <v>0</v>
      </c>
      <c r="W11" s="80">
        <v>-5</v>
      </c>
      <c r="X11" s="80">
        <v>-2</v>
      </c>
      <c r="Y11" s="80">
        <v>-1</v>
      </c>
      <c r="Z11" s="80">
        <v>1</v>
      </c>
      <c r="AA11" s="80">
        <v>-1</v>
      </c>
      <c r="AB11" s="80">
        <v>-2</v>
      </c>
      <c r="AC11" s="80">
        <v>-1</v>
      </c>
      <c r="AD11" s="80">
        <v>3</v>
      </c>
      <c r="AE11" s="80">
        <v>3</v>
      </c>
      <c r="AF11" s="80">
        <v>-1</v>
      </c>
      <c r="AG11" s="80">
        <v>1</v>
      </c>
      <c r="AH11" s="80">
        <v>-1</v>
      </c>
      <c r="AI11" s="80">
        <v>-1</v>
      </c>
      <c r="AJ11" s="80">
        <v>3</v>
      </c>
      <c r="AK11" s="80">
        <v>0</v>
      </c>
      <c r="AL11" s="80">
        <v>-2</v>
      </c>
      <c r="AM11" s="80">
        <v>-5</v>
      </c>
      <c r="AN11" s="80">
        <v>1</v>
      </c>
      <c r="AO11" s="80">
        <v>3</v>
      </c>
      <c r="AP11" s="80">
        <v>-5</v>
      </c>
      <c r="AQ11" s="80">
        <v>-5</v>
      </c>
      <c r="AR11" s="80">
        <v>5</v>
      </c>
      <c r="AS11" s="80">
        <v>-2</v>
      </c>
      <c r="AT11" s="80">
        <v>3</v>
      </c>
      <c r="AU11" s="80">
        <v>-1</v>
      </c>
      <c r="AV11" s="80">
        <v>101</v>
      </c>
      <c r="AW11" s="80">
        <v>98</v>
      </c>
      <c r="AX11" s="80">
        <v>104</v>
      </c>
      <c r="AY11" s="80">
        <v>100</v>
      </c>
      <c r="AZ11" s="80">
        <v>99</v>
      </c>
      <c r="BA11" s="80">
        <v>105</v>
      </c>
      <c r="BB11" s="80">
        <v>106</v>
      </c>
      <c r="BC11" s="81">
        <v>45748</v>
      </c>
      <c r="BD11" s="80">
        <v>2934</v>
      </c>
      <c r="BE11" s="80">
        <v>511</v>
      </c>
      <c r="BF11" s="80">
        <v>926</v>
      </c>
      <c r="BG11" s="80">
        <v>60</v>
      </c>
      <c r="BH11" s="80">
        <v>0.08</v>
      </c>
      <c r="BI11" s="80">
        <v>41</v>
      </c>
      <c r="BJ11" s="80">
        <v>0.04</v>
      </c>
      <c r="BK11" s="80">
        <v>2.85</v>
      </c>
      <c r="BL11" s="80">
        <v>0.15</v>
      </c>
      <c r="BM11" s="80">
        <v>0.44</v>
      </c>
      <c r="BN11" s="80">
        <v>-0.84</v>
      </c>
      <c r="BO11" s="80">
        <v>1.1000000000000001</v>
      </c>
      <c r="BP11" s="80">
        <v>-1.7</v>
      </c>
      <c r="BQ11" s="81">
        <v>45748</v>
      </c>
      <c r="BR11" s="80">
        <v>0</v>
      </c>
      <c r="BS11" s="80">
        <v>0</v>
      </c>
      <c r="BT11" s="80">
        <v>0</v>
      </c>
      <c r="BU11" s="80">
        <v>0</v>
      </c>
      <c r="BV11" s="80">
        <v>0</v>
      </c>
      <c r="BW11" s="80">
        <v>0</v>
      </c>
      <c r="BX11" s="80">
        <v>1</v>
      </c>
      <c r="BY11" s="80">
        <v>99</v>
      </c>
      <c r="BZ11" s="80">
        <v>0</v>
      </c>
      <c r="CA11" s="80">
        <v>0</v>
      </c>
      <c r="CB11" s="80">
        <v>0</v>
      </c>
      <c r="CC11" s="80" t="s">
        <v>92</v>
      </c>
      <c r="CD11" s="80" t="s">
        <v>92</v>
      </c>
      <c r="CE11" s="80" t="s">
        <v>93</v>
      </c>
      <c r="CF11" s="80" t="s">
        <v>94</v>
      </c>
      <c r="CG11" s="80"/>
      <c r="CH11" s="80"/>
      <c r="CI11" s="80" t="s">
        <v>95</v>
      </c>
    </row>
    <row r="12" spans="1:87" x14ac:dyDescent="0.25">
      <c r="A12" s="80" t="s">
        <v>330</v>
      </c>
      <c r="B12" s="80" t="s">
        <v>1156</v>
      </c>
      <c r="C12" s="80" t="s">
        <v>1157</v>
      </c>
      <c r="D12" s="80" t="s">
        <v>1158</v>
      </c>
      <c r="E12" s="80" t="s">
        <v>109</v>
      </c>
      <c r="F12" s="71" t="str">
        <f>HYPERLINK("#DonorTab!B"&amp;MATCH(E12,DonorTab!B:B,0),VLOOKUP(E12,DonorTab!B:B,1,0))</f>
        <v>HO840F3249796151</v>
      </c>
      <c r="G12" s="80" t="s">
        <v>110</v>
      </c>
      <c r="H12" s="80" t="s">
        <v>1159</v>
      </c>
      <c r="I12" s="80" t="s">
        <v>1160</v>
      </c>
      <c r="J12" s="80" t="s">
        <v>98</v>
      </c>
      <c r="K12" s="80">
        <v>6</v>
      </c>
      <c r="L12" s="80">
        <v>1</v>
      </c>
      <c r="M12" s="80">
        <v>3213</v>
      </c>
      <c r="N12" s="80">
        <v>2279</v>
      </c>
      <c r="O12" s="80">
        <v>1217</v>
      </c>
      <c r="P12" s="80">
        <v>110</v>
      </c>
      <c r="Q12" s="80">
        <v>0.55000000000000004</v>
      </c>
      <c r="R12" s="80">
        <v>54</v>
      </c>
      <c r="S12" s="80">
        <v>0.11</v>
      </c>
      <c r="T12" s="80">
        <v>109</v>
      </c>
      <c r="U12" s="80">
        <v>-6</v>
      </c>
      <c r="V12" s="80">
        <v>-6</v>
      </c>
      <c r="W12" s="80">
        <v>-5</v>
      </c>
      <c r="X12" s="80">
        <v>1</v>
      </c>
      <c r="Y12" s="80">
        <v>-1</v>
      </c>
      <c r="Z12" s="80">
        <v>-6</v>
      </c>
      <c r="AA12" s="80">
        <v>-4</v>
      </c>
      <c r="AB12" s="80">
        <v>-2</v>
      </c>
      <c r="AC12" s="80">
        <v>-3</v>
      </c>
      <c r="AD12" s="80">
        <v>-2</v>
      </c>
      <c r="AE12" s="80">
        <v>-5</v>
      </c>
      <c r="AF12" s="80">
        <v>-2</v>
      </c>
      <c r="AG12" s="80">
        <v>5</v>
      </c>
      <c r="AH12" s="80">
        <v>1</v>
      </c>
      <c r="AI12" s="80">
        <v>-3</v>
      </c>
      <c r="AJ12" s="80">
        <v>-1</v>
      </c>
      <c r="AK12" s="80">
        <v>-2</v>
      </c>
      <c r="AL12" s="80">
        <v>4</v>
      </c>
      <c r="AM12" s="80">
        <v>-7</v>
      </c>
      <c r="AN12" s="80">
        <v>-2</v>
      </c>
      <c r="AO12" s="80">
        <v>-1</v>
      </c>
      <c r="AP12" s="80">
        <v>1</v>
      </c>
      <c r="AQ12" s="80">
        <v>0</v>
      </c>
      <c r="AR12" s="80">
        <v>2</v>
      </c>
      <c r="AS12" s="80">
        <v>-1</v>
      </c>
      <c r="AT12" s="80">
        <v>-1</v>
      </c>
      <c r="AU12" s="80">
        <v>1</v>
      </c>
      <c r="AV12" s="80">
        <v>102</v>
      </c>
      <c r="AW12" s="80">
        <v>105</v>
      </c>
      <c r="AX12" s="80">
        <v>108</v>
      </c>
      <c r="AY12" s="80">
        <v>101</v>
      </c>
      <c r="AZ12" s="80">
        <v>101</v>
      </c>
      <c r="BA12" s="80">
        <v>104</v>
      </c>
      <c r="BB12" s="80">
        <v>104</v>
      </c>
      <c r="BC12" s="81">
        <v>45748</v>
      </c>
      <c r="BD12" s="80">
        <v>2902</v>
      </c>
      <c r="BE12" s="80">
        <v>522</v>
      </c>
      <c r="BF12" s="80">
        <v>709</v>
      </c>
      <c r="BG12" s="80">
        <v>68</v>
      </c>
      <c r="BH12" s="80">
        <v>0.14000000000000001</v>
      </c>
      <c r="BI12" s="80">
        <v>26</v>
      </c>
      <c r="BJ12" s="80">
        <v>0.01</v>
      </c>
      <c r="BK12" s="80">
        <v>2.72</v>
      </c>
      <c r="BL12" s="80">
        <v>-0.14000000000000001</v>
      </c>
      <c r="BM12" s="80">
        <v>-0.09</v>
      </c>
      <c r="BN12" s="80">
        <v>-0.82</v>
      </c>
      <c r="BO12" s="80">
        <v>1.6</v>
      </c>
      <c r="BP12" s="80">
        <v>-1.1000000000000001</v>
      </c>
      <c r="BQ12" s="81">
        <v>45748</v>
      </c>
      <c r="BR12" s="80">
        <v>0</v>
      </c>
      <c r="BS12" s="80">
        <v>0</v>
      </c>
      <c r="BT12" s="80">
        <v>0</v>
      </c>
      <c r="BU12" s="80">
        <v>0</v>
      </c>
      <c r="BV12" s="80">
        <v>0</v>
      </c>
      <c r="BW12" s="80">
        <v>1</v>
      </c>
      <c r="BX12" s="80">
        <v>0</v>
      </c>
      <c r="BY12" s="80">
        <v>1</v>
      </c>
      <c r="BZ12" s="80">
        <v>0</v>
      </c>
      <c r="CA12" s="80">
        <v>0</v>
      </c>
      <c r="CB12" s="80">
        <v>0</v>
      </c>
      <c r="CC12" s="80" t="s">
        <v>92</v>
      </c>
      <c r="CD12" s="80" t="s">
        <v>92</v>
      </c>
      <c r="CE12" s="80" t="s">
        <v>112</v>
      </c>
      <c r="CF12" s="80" t="s">
        <v>130</v>
      </c>
      <c r="CG12" s="80">
        <v>104</v>
      </c>
      <c r="CH12" s="80">
        <v>98</v>
      </c>
      <c r="CI12" s="80" t="s">
        <v>95</v>
      </c>
    </row>
    <row r="13" spans="1:87" x14ac:dyDescent="0.25">
      <c r="A13" s="80" t="s">
        <v>330</v>
      </c>
      <c r="B13" s="80" t="s">
        <v>122</v>
      </c>
      <c r="C13" s="80" t="s">
        <v>123</v>
      </c>
      <c r="D13" s="80" t="s">
        <v>260</v>
      </c>
      <c r="E13" s="80" t="s">
        <v>261</v>
      </c>
      <c r="F13" s="71" t="str">
        <f>HYPERLINK("#DonorTab!B"&amp;MATCH(E13,DonorTab!B:B,0),VLOOKUP(E13,DonorTab!B:B,1,0))</f>
        <v>HOCANF14259309</v>
      </c>
      <c r="G13" s="80" t="s">
        <v>262</v>
      </c>
      <c r="H13" s="80" t="s">
        <v>263</v>
      </c>
      <c r="I13" s="80" t="s">
        <v>264</v>
      </c>
      <c r="J13" s="80" t="s">
        <v>169</v>
      </c>
      <c r="K13" s="80">
        <v>8</v>
      </c>
      <c r="L13" s="80">
        <v>1</v>
      </c>
      <c r="M13" s="80">
        <v>3519</v>
      </c>
      <c r="N13" s="80">
        <v>2673</v>
      </c>
      <c r="O13" s="80">
        <v>397</v>
      </c>
      <c r="P13" s="80">
        <v>127</v>
      </c>
      <c r="Q13" s="80">
        <v>0.96</v>
      </c>
      <c r="R13" s="80">
        <v>54</v>
      </c>
      <c r="S13" s="80">
        <v>0.33</v>
      </c>
      <c r="T13" s="80">
        <v>108</v>
      </c>
      <c r="U13" s="80">
        <v>-2</v>
      </c>
      <c r="V13" s="80">
        <v>1</v>
      </c>
      <c r="W13" s="80">
        <v>0</v>
      </c>
      <c r="X13" s="80">
        <v>-6</v>
      </c>
      <c r="Y13" s="80">
        <v>-4</v>
      </c>
      <c r="Z13" s="80">
        <v>1</v>
      </c>
      <c r="AA13" s="80">
        <v>0</v>
      </c>
      <c r="AB13" s="80">
        <v>-6</v>
      </c>
      <c r="AC13" s="80">
        <v>3</v>
      </c>
      <c r="AD13" s="80">
        <v>1</v>
      </c>
      <c r="AE13" s="80">
        <v>2</v>
      </c>
      <c r="AF13" s="80">
        <v>-2</v>
      </c>
      <c r="AG13" s="80">
        <v>-2</v>
      </c>
      <c r="AH13" s="80">
        <v>-6</v>
      </c>
      <c r="AI13" s="80">
        <v>-4</v>
      </c>
      <c r="AJ13" s="80">
        <v>-1</v>
      </c>
      <c r="AK13" s="80">
        <v>6</v>
      </c>
      <c r="AL13" s="80">
        <v>-4</v>
      </c>
      <c r="AM13" s="80">
        <v>-1</v>
      </c>
      <c r="AN13" s="80">
        <v>-6</v>
      </c>
      <c r="AO13" s="80">
        <v>0</v>
      </c>
      <c r="AP13" s="80">
        <v>-6</v>
      </c>
      <c r="AQ13" s="80">
        <v>-7</v>
      </c>
      <c r="AR13" s="80">
        <v>0</v>
      </c>
      <c r="AS13" s="80">
        <v>-7</v>
      </c>
      <c r="AT13" s="80">
        <v>-4</v>
      </c>
      <c r="AU13" s="80">
        <v>1</v>
      </c>
      <c r="AV13" s="80">
        <v>105</v>
      </c>
      <c r="AW13" s="80">
        <v>104</v>
      </c>
      <c r="AX13" s="80">
        <v>109</v>
      </c>
      <c r="AY13" s="80">
        <v>100</v>
      </c>
      <c r="AZ13" s="80">
        <v>102</v>
      </c>
      <c r="BA13" s="80">
        <v>109</v>
      </c>
      <c r="BB13" s="80">
        <v>108</v>
      </c>
      <c r="BC13" s="81">
        <v>45720</v>
      </c>
      <c r="BD13" s="80">
        <v>3041</v>
      </c>
      <c r="BE13" s="80">
        <v>1087</v>
      </c>
      <c r="BF13" s="80">
        <v>920</v>
      </c>
      <c r="BG13" s="80">
        <v>118</v>
      </c>
      <c r="BH13" s="80">
        <v>0.31</v>
      </c>
      <c r="BI13" s="80">
        <v>53</v>
      </c>
      <c r="BJ13" s="80">
        <v>0.09</v>
      </c>
      <c r="BK13" s="80">
        <v>2.66</v>
      </c>
      <c r="BL13" s="80">
        <v>0.88</v>
      </c>
      <c r="BM13" s="80">
        <v>1.38</v>
      </c>
      <c r="BN13" s="80">
        <v>0.05</v>
      </c>
      <c r="BO13" s="80">
        <v>4.5</v>
      </c>
      <c r="BP13" s="80">
        <v>-0.1</v>
      </c>
      <c r="BQ13" s="81">
        <v>45720</v>
      </c>
      <c r="BR13" s="80">
        <v>0</v>
      </c>
      <c r="BS13" s="80">
        <v>0</v>
      </c>
      <c r="BT13" s="80">
        <v>0</v>
      </c>
      <c r="BU13" s="80">
        <v>0</v>
      </c>
      <c r="BV13" s="80">
        <v>0</v>
      </c>
      <c r="BW13" s="80">
        <v>0</v>
      </c>
      <c r="BX13" s="80">
        <v>0</v>
      </c>
      <c r="BY13" s="80">
        <v>1</v>
      </c>
      <c r="BZ13" s="80">
        <v>0</v>
      </c>
      <c r="CA13" s="80">
        <v>0</v>
      </c>
      <c r="CB13" s="80">
        <v>0</v>
      </c>
      <c r="CC13" s="80" t="s">
        <v>92</v>
      </c>
      <c r="CD13" s="80" t="s">
        <v>92</v>
      </c>
      <c r="CE13" s="80" t="s">
        <v>93</v>
      </c>
      <c r="CF13" s="80" t="s">
        <v>130</v>
      </c>
      <c r="CG13" s="80">
        <v>106</v>
      </c>
      <c r="CH13" s="80">
        <v>94</v>
      </c>
      <c r="CI13" s="80" t="s">
        <v>84</v>
      </c>
    </row>
    <row r="14" spans="1:87" x14ac:dyDescent="0.25">
      <c r="A14" s="80" t="s">
        <v>330</v>
      </c>
      <c r="B14" s="80" t="s">
        <v>289</v>
      </c>
      <c r="C14" s="80" t="s">
        <v>290</v>
      </c>
      <c r="D14" s="80" t="s">
        <v>291</v>
      </c>
      <c r="E14" s="80" t="s">
        <v>292</v>
      </c>
      <c r="F14" s="71" t="str">
        <f>HYPERLINK("#DonorTab!B"&amp;MATCH(E14,DonorTab!B:B,0),VLOOKUP(E14,DonorTab!B:B,1,0))</f>
        <v>HOCANF14259421</v>
      </c>
      <c r="G14" s="80" t="s">
        <v>226</v>
      </c>
      <c r="H14" s="80" t="s">
        <v>293</v>
      </c>
      <c r="I14" s="80" t="s">
        <v>294</v>
      </c>
      <c r="J14" s="80" t="s">
        <v>295</v>
      </c>
      <c r="K14" s="80">
        <v>8</v>
      </c>
      <c r="L14" s="80">
        <v>1</v>
      </c>
      <c r="M14" s="80">
        <v>3459</v>
      </c>
      <c r="N14" s="80">
        <v>2609</v>
      </c>
      <c r="O14" s="80">
        <v>509</v>
      </c>
      <c r="P14" s="80">
        <v>90</v>
      </c>
      <c r="Q14" s="80">
        <v>0.6</v>
      </c>
      <c r="R14" s="80">
        <v>60</v>
      </c>
      <c r="S14" s="80">
        <v>0.35</v>
      </c>
      <c r="T14" s="80">
        <v>108</v>
      </c>
      <c r="U14" s="80">
        <v>-4</v>
      </c>
      <c r="V14" s="80">
        <v>2</v>
      </c>
      <c r="W14" s="80">
        <v>-2</v>
      </c>
      <c r="X14" s="80">
        <v>-9</v>
      </c>
      <c r="Y14" s="80">
        <v>-8</v>
      </c>
      <c r="Z14" s="80">
        <v>4</v>
      </c>
      <c r="AA14" s="80">
        <v>-3</v>
      </c>
      <c r="AB14" s="80">
        <v>-8</v>
      </c>
      <c r="AC14" s="80">
        <v>3</v>
      </c>
      <c r="AD14" s="80">
        <v>-7</v>
      </c>
      <c r="AE14" s="80">
        <v>2</v>
      </c>
      <c r="AF14" s="80">
        <v>-5</v>
      </c>
      <c r="AG14" s="80">
        <v>-8</v>
      </c>
      <c r="AH14" s="80">
        <v>0</v>
      </c>
      <c r="AI14" s="80">
        <v>-1</v>
      </c>
      <c r="AJ14" s="80">
        <v>1</v>
      </c>
      <c r="AK14" s="80">
        <v>-3</v>
      </c>
      <c r="AL14" s="80">
        <v>5</v>
      </c>
      <c r="AM14" s="80">
        <v>-6</v>
      </c>
      <c r="AN14" s="80">
        <v>-8</v>
      </c>
      <c r="AO14" s="80">
        <v>-4</v>
      </c>
      <c r="AP14" s="80">
        <v>-4</v>
      </c>
      <c r="AQ14" s="80">
        <v>-7</v>
      </c>
      <c r="AR14" s="80">
        <v>-6</v>
      </c>
      <c r="AS14" s="80">
        <v>-8</v>
      </c>
      <c r="AT14" s="80">
        <v>-4</v>
      </c>
      <c r="AU14" s="80">
        <v>-6</v>
      </c>
      <c r="AV14" s="80">
        <v>108</v>
      </c>
      <c r="AW14" s="80">
        <v>106</v>
      </c>
      <c r="AX14" s="80">
        <v>106</v>
      </c>
      <c r="AY14" s="80">
        <v>97</v>
      </c>
      <c r="AZ14" s="80">
        <v>101</v>
      </c>
      <c r="BA14" s="80">
        <v>107</v>
      </c>
      <c r="BB14" s="80">
        <v>109</v>
      </c>
      <c r="BC14" s="81">
        <v>45720</v>
      </c>
      <c r="BD14" s="80">
        <v>2852</v>
      </c>
      <c r="BE14" s="80">
        <v>971</v>
      </c>
      <c r="BF14" s="80">
        <v>660</v>
      </c>
      <c r="BG14" s="80">
        <v>73</v>
      </c>
      <c r="BH14" s="80">
        <v>0.18</v>
      </c>
      <c r="BI14" s="80">
        <v>52</v>
      </c>
      <c r="BJ14" s="80">
        <v>0.12</v>
      </c>
      <c r="BK14" s="80">
        <v>2.63</v>
      </c>
      <c r="BL14" s="80">
        <v>-0.05</v>
      </c>
      <c r="BM14" s="80">
        <v>1.42</v>
      </c>
      <c r="BN14" s="80">
        <v>-0.65</v>
      </c>
      <c r="BO14" s="80">
        <v>6.3</v>
      </c>
      <c r="BP14" s="80">
        <v>0.1</v>
      </c>
      <c r="BQ14" s="81">
        <v>45720</v>
      </c>
      <c r="BR14" s="80">
        <v>0</v>
      </c>
      <c r="BS14" s="80">
        <v>0</v>
      </c>
      <c r="BT14" s="80">
        <v>0</v>
      </c>
      <c r="BU14" s="80">
        <v>0</v>
      </c>
      <c r="BV14" s="80">
        <v>0</v>
      </c>
      <c r="BW14" s="80">
        <v>0</v>
      </c>
      <c r="BX14" s="80">
        <v>0</v>
      </c>
      <c r="BY14" s="80">
        <v>1</v>
      </c>
      <c r="BZ14" s="80">
        <v>0</v>
      </c>
      <c r="CA14" s="80">
        <v>0</v>
      </c>
      <c r="CB14" s="80">
        <v>0</v>
      </c>
      <c r="CC14" s="80" t="s">
        <v>92</v>
      </c>
      <c r="CD14" s="80" t="s">
        <v>92</v>
      </c>
      <c r="CE14" s="80" t="s">
        <v>93</v>
      </c>
      <c r="CF14" s="80" t="s">
        <v>130</v>
      </c>
      <c r="CG14" s="80">
        <v>110</v>
      </c>
      <c r="CH14" s="80">
        <v>107</v>
      </c>
      <c r="CI14" s="80" t="s">
        <v>95</v>
      </c>
    </row>
    <row r="15" spans="1:87" x14ac:dyDescent="0.25">
      <c r="A15" s="80" t="s">
        <v>330</v>
      </c>
      <c r="B15" s="80" t="s">
        <v>122</v>
      </c>
      <c r="C15" s="80" t="s">
        <v>123</v>
      </c>
      <c r="D15" s="80" t="s">
        <v>331</v>
      </c>
      <c r="E15" s="80" t="s">
        <v>332</v>
      </c>
      <c r="F15" s="71" t="str">
        <f>HYPERLINK("#DonorTab!B"&amp;MATCH(E15,DonorTab!B:B,0),VLOOKUP(E15,DonorTab!B:B,1,0))</f>
        <v>HOCANF14227040</v>
      </c>
      <c r="G15" s="80" t="s">
        <v>298</v>
      </c>
      <c r="H15" s="80" t="s">
        <v>333</v>
      </c>
      <c r="I15" s="80" t="s">
        <v>334</v>
      </c>
      <c r="J15" s="80" t="s">
        <v>103</v>
      </c>
      <c r="K15" s="80">
        <v>8</v>
      </c>
      <c r="L15" s="80">
        <v>1</v>
      </c>
      <c r="M15" s="80">
        <v>3410</v>
      </c>
      <c r="N15" s="80">
        <v>2443</v>
      </c>
      <c r="O15" s="80">
        <v>821</v>
      </c>
      <c r="P15" s="80">
        <v>107</v>
      </c>
      <c r="Q15" s="80">
        <v>0.62</v>
      </c>
      <c r="R15" s="80">
        <v>66</v>
      </c>
      <c r="S15" s="80">
        <v>0.31</v>
      </c>
      <c r="T15" s="80">
        <v>106</v>
      </c>
      <c r="U15" s="80">
        <v>-1</v>
      </c>
      <c r="V15" s="80">
        <v>2</v>
      </c>
      <c r="W15" s="80">
        <v>1</v>
      </c>
      <c r="X15" s="80">
        <v>-6</v>
      </c>
      <c r="Y15" s="80">
        <v>-4</v>
      </c>
      <c r="Z15" s="80">
        <v>0</v>
      </c>
      <c r="AA15" s="80">
        <v>-1</v>
      </c>
      <c r="AB15" s="80">
        <v>-6</v>
      </c>
      <c r="AC15" s="80">
        <v>1</v>
      </c>
      <c r="AD15" s="80">
        <v>-3</v>
      </c>
      <c r="AE15" s="80">
        <v>3</v>
      </c>
      <c r="AF15" s="80">
        <v>-1</v>
      </c>
      <c r="AG15" s="80">
        <v>-1</v>
      </c>
      <c r="AH15" s="80">
        <v>2</v>
      </c>
      <c r="AI15" s="80">
        <v>-6</v>
      </c>
      <c r="AJ15" s="80">
        <v>0</v>
      </c>
      <c r="AK15" s="80">
        <v>5</v>
      </c>
      <c r="AL15" s="80">
        <v>4</v>
      </c>
      <c r="AM15" s="80">
        <v>0</v>
      </c>
      <c r="AN15" s="80">
        <v>-7</v>
      </c>
      <c r="AO15" s="80">
        <v>-2</v>
      </c>
      <c r="AP15" s="80">
        <v>-9</v>
      </c>
      <c r="AQ15" s="80">
        <v>-6</v>
      </c>
      <c r="AR15" s="80">
        <v>2</v>
      </c>
      <c r="AS15" s="80">
        <v>-4</v>
      </c>
      <c r="AT15" s="80">
        <v>-4</v>
      </c>
      <c r="AU15" s="80">
        <v>1</v>
      </c>
      <c r="AV15" s="80">
        <v>106</v>
      </c>
      <c r="AW15" s="80">
        <v>101</v>
      </c>
      <c r="AX15" s="80">
        <v>103</v>
      </c>
      <c r="AY15" s="80">
        <v>103</v>
      </c>
      <c r="AZ15" s="80">
        <v>99</v>
      </c>
      <c r="BA15" s="80">
        <v>107</v>
      </c>
      <c r="BB15" s="80">
        <v>108</v>
      </c>
      <c r="BC15" s="81">
        <v>45720</v>
      </c>
      <c r="BD15" s="80">
        <v>3058</v>
      </c>
      <c r="BE15" s="80">
        <v>1139</v>
      </c>
      <c r="BF15" s="80">
        <v>1182</v>
      </c>
      <c r="BG15" s="80">
        <v>103</v>
      </c>
      <c r="BH15" s="80">
        <v>0.22</v>
      </c>
      <c r="BI15" s="80">
        <v>65</v>
      </c>
      <c r="BJ15" s="80">
        <v>0.1</v>
      </c>
      <c r="BK15" s="80">
        <v>2.64</v>
      </c>
      <c r="BL15" s="80">
        <v>1.04</v>
      </c>
      <c r="BM15" s="80">
        <v>1.46</v>
      </c>
      <c r="BN15" s="80">
        <v>0.34</v>
      </c>
      <c r="BO15" s="80">
        <v>6.5</v>
      </c>
      <c r="BP15" s="80">
        <v>-0.7</v>
      </c>
      <c r="BQ15" s="81">
        <v>45720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80">
        <v>0</v>
      </c>
      <c r="BY15" s="80">
        <v>1</v>
      </c>
      <c r="BZ15" s="80">
        <v>1</v>
      </c>
      <c r="CA15" s="80">
        <v>0</v>
      </c>
      <c r="CB15" s="80">
        <v>0</v>
      </c>
      <c r="CC15" s="80" t="s">
        <v>92</v>
      </c>
      <c r="CD15" s="80" t="s">
        <v>92</v>
      </c>
      <c r="CE15" s="80" t="s">
        <v>93</v>
      </c>
      <c r="CF15" s="80" t="s">
        <v>130</v>
      </c>
      <c r="CG15" s="80">
        <v>104</v>
      </c>
      <c r="CH15" s="80">
        <v>97</v>
      </c>
      <c r="CI15" s="80" t="s">
        <v>95</v>
      </c>
    </row>
    <row r="16" spans="1:87" x14ac:dyDescent="0.25">
      <c r="A16" s="80" t="s">
        <v>330</v>
      </c>
      <c r="B16" s="80" t="s">
        <v>122</v>
      </c>
      <c r="C16" s="80" t="s">
        <v>123</v>
      </c>
      <c r="D16" s="80" t="s">
        <v>265</v>
      </c>
      <c r="E16" s="80" t="s">
        <v>266</v>
      </c>
      <c r="F16" s="71" t="str">
        <f>HYPERLINK("#DonorTab!B"&amp;MATCH(E16,DonorTab!B:B,0),VLOOKUP(E16,DonorTab!B:B,1,0))</f>
        <v>HOCANF14226984</v>
      </c>
      <c r="G16" s="80" t="s">
        <v>126</v>
      </c>
      <c r="H16" s="80" t="s">
        <v>272</v>
      </c>
      <c r="I16" s="80" t="s">
        <v>273</v>
      </c>
      <c r="J16" s="80" t="s">
        <v>218</v>
      </c>
      <c r="K16" s="80">
        <v>8</v>
      </c>
      <c r="L16" s="80">
        <v>1</v>
      </c>
      <c r="M16" s="80">
        <v>3481</v>
      </c>
      <c r="N16" s="80">
        <v>2690</v>
      </c>
      <c r="O16" s="80">
        <v>852</v>
      </c>
      <c r="P16" s="80">
        <v>110</v>
      </c>
      <c r="Q16" s="80">
        <v>0.66</v>
      </c>
      <c r="R16" s="80">
        <v>62</v>
      </c>
      <c r="S16" s="80">
        <v>0.27</v>
      </c>
      <c r="T16" s="80">
        <v>108</v>
      </c>
      <c r="U16" s="80">
        <v>-2</v>
      </c>
      <c r="V16" s="80">
        <v>1</v>
      </c>
      <c r="W16" s="80">
        <v>-1</v>
      </c>
      <c r="X16" s="80">
        <v>-6</v>
      </c>
      <c r="Y16" s="80">
        <v>-2</v>
      </c>
      <c r="Z16" s="80">
        <v>0</v>
      </c>
      <c r="AA16" s="80">
        <v>2</v>
      </c>
      <c r="AB16" s="80">
        <v>-3</v>
      </c>
      <c r="AC16" s="80">
        <v>0</v>
      </c>
      <c r="AD16" s="80">
        <v>-2</v>
      </c>
      <c r="AE16" s="80">
        <v>2</v>
      </c>
      <c r="AF16" s="80">
        <v>-4</v>
      </c>
      <c r="AG16" s="80">
        <v>-4</v>
      </c>
      <c r="AH16" s="80">
        <v>-4</v>
      </c>
      <c r="AI16" s="80">
        <v>-6</v>
      </c>
      <c r="AJ16" s="80">
        <v>-2</v>
      </c>
      <c r="AK16" s="80">
        <v>6</v>
      </c>
      <c r="AL16" s="80">
        <v>3</v>
      </c>
      <c r="AM16" s="80">
        <v>-5</v>
      </c>
      <c r="AN16" s="80">
        <v>-7</v>
      </c>
      <c r="AO16" s="80">
        <v>-3</v>
      </c>
      <c r="AP16" s="80">
        <v>-10</v>
      </c>
      <c r="AQ16" s="80">
        <v>-8</v>
      </c>
      <c r="AR16" s="80">
        <v>4</v>
      </c>
      <c r="AS16" s="80">
        <v>-4</v>
      </c>
      <c r="AT16" s="80">
        <v>0</v>
      </c>
      <c r="AU16" s="80">
        <v>-3</v>
      </c>
      <c r="AV16" s="80">
        <v>107</v>
      </c>
      <c r="AW16" s="80">
        <v>105</v>
      </c>
      <c r="AX16" s="80">
        <v>105</v>
      </c>
      <c r="AY16" s="80">
        <v>101</v>
      </c>
      <c r="AZ16" s="80">
        <v>103</v>
      </c>
      <c r="BA16" s="80">
        <v>107</v>
      </c>
      <c r="BB16" s="80">
        <v>107</v>
      </c>
      <c r="BC16" s="81">
        <v>45692</v>
      </c>
      <c r="BD16" s="80">
        <v>3086</v>
      </c>
      <c r="BE16" s="80">
        <v>1195</v>
      </c>
      <c r="BF16" s="80">
        <v>1298</v>
      </c>
      <c r="BG16" s="80">
        <v>101</v>
      </c>
      <c r="BH16" s="80">
        <v>0.19</v>
      </c>
      <c r="BI16" s="80">
        <v>63</v>
      </c>
      <c r="BJ16" s="80">
        <v>0.08</v>
      </c>
      <c r="BK16" s="80">
        <v>2.62</v>
      </c>
      <c r="BL16" s="80">
        <v>0.81</v>
      </c>
      <c r="BM16" s="80">
        <v>1.1599999999999999</v>
      </c>
      <c r="BN16" s="80">
        <v>0.02</v>
      </c>
      <c r="BO16" s="80">
        <v>6.6</v>
      </c>
      <c r="BP16" s="80">
        <v>0.6</v>
      </c>
      <c r="BQ16" s="81">
        <v>45692</v>
      </c>
      <c r="BR16" s="80">
        <v>0</v>
      </c>
      <c r="BS16" s="80">
        <v>0</v>
      </c>
      <c r="BT16" s="80">
        <v>0</v>
      </c>
      <c r="BU16" s="80">
        <v>0</v>
      </c>
      <c r="BV16" s="80">
        <v>0</v>
      </c>
      <c r="BW16" s="80">
        <v>0</v>
      </c>
      <c r="BX16" s="80">
        <v>0</v>
      </c>
      <c r="BY16" s="80">
        <v>1</v>
      </c>
      <c r="BZ16" s="80">
        <v>0</v>
      </c>
      <c r="CA16" s="80">
        <v>0</v>
      </c>
      <c r="CB16" s="80">
        <v>0</v>
      </c>
      <c r="CC16" s="80" t="s">
        <v>92</v>
      </c>
      <c r="CD16" s="80" t="s">
        <v>92</v>
      </c>
      <c r="CE16" s="80" t="s">
        <v>93</v>
      </c>
      <c r="CF16" s="80" t="s">
        <v>94</v>
      </c>
      <c r="CG16" s="80">
        <v>105</v>
      </c>
      <c r="CH16" s="80">
        <v>97</v>
      </c>
      <c r="CI16" s="80" t="s">
        <v>95</v>
      </c>
    </row>
    <row r="17" spans="1:87" x14ac:dyDescent="0.25">
      <c r="A17" s="80" t="s">
        <v>330</v>
      </c>
      <c r="B17" s="80" t="s">
        <v>122</v>
      </c>
      <c r="C17" s="80" t="s">
        <v>123</v>
      </c>
      <c r="D17" s="80" t="s">
        <v>124</v>
      </c>
      <c r="E17" s="80" t="s">
        <v>125</v>
      </c>
      <c r="F17" s="71" t="str">
        <f>HYPERLINK("#DonorTab!B"&amp;MATCH(E17,DonorTab!B:B,0),VLOOKUP(E17,DonorTab!B:B,1,0))</f>
        <v>HOCANF14227138</v>
      </c>
      <c r="G17" s="80" t="s">
        <v>126</v>
      </c>
      <c r="H17" s="80" t="s">
        <v>127</v>
      </c>
      <c r="I17" s="80" t="s">
        <v>128</v>
      </c>
      <c r="J17" s="80" t="s">
        <v>129</v>
      </c>
      <c r="K17" s="80">
        <v>8</v>
      </c>
      <c r="L17" s="80">
        <v>1</v>
      </c>
      <c r="M17" s="80">
        <v>3468</v>
      </c>
      <c r="N17" s="80">
        <v>2818</v>
      </c>
      <c r="O17" s="80">
        <v>1153</v>
      </c>
      <c r="P17" s="80">
        <v>124</v>
      </c>
      <c r="Q17" s="80">
        <v>0.67</v>
      </c>
      <c r="R17" s="80">
        <v>80</v>
      </c>
      <c r="S17" s="80">
        <v>0.33</v>
      </c>
      <c r="T17" s="80">
        <v>105</v>
      </c>
      <c r="U17" s="80">
        <v>-4</v>
      </c>
      <c r="V17" s="80">
        <v>-1</v>
      </c>
      <c r="W17" s="80">
        <v>-1</v>
      </c>
      <c r="X17" s="80">
        <v>-8</v>
      </c>
      <c r="Y17" s="80">
        <v>-4</v>
      </c>
      <c r="Z17" s="80">
        <v>-3</v>
      </c>
      <c r="AA17" s="80">
        <v>0</v>
      </c>
      <c r="AB17" s="80">
        <v>-6</v>
      </c>
      <c r="AC17" s="80">
        <v>0</v>
      </c>
      <c r="AD17" s="80">
        <v>-1</v>
      </c>
      <c r="AE17" s="80">
        <v>-1</v>
      </c>
      <c r="AF17" s="80">
        <v>-3</v>
      </c>
      <c r="AG17" s="80">
        <v>-2</v>
      </c>
      <c r="AH17" s="80">
        <v>-2</v>
      </c>
      <c r="AI17" s="80">
        <v>-8</v>
      </c>
      <c r="AJ17" s="80">
        <v>-1</v>
      </c>
      <c r="AK17" s="80">
        <v>6</v>
      </c>
      <c r="AL17" s="80">
        <v>4</v>
      </c>
      <c r="AM17" s="80">
        <v>-4</v>
      </c>
      <c r="AN17" s="80">
        <v>-9</v>
      </c>
      <c r="AO17" s="80">
        <v>-1</v>
      </c>
      <c r="AP17" s="80">
        <v>-11</v>
      </c>
      <c r="AQ17" s="80">
        <v>-8</v>
      </c>
      <c r="AR17" s="80">
        <v>4</v>
      </c>
      <c r="AS17" s="80">
        <v>-5</v>
      </c>
      <c r="AT17" s="80">
        <v>-4</v>
      </c>
      <c r="AU17" s="80">
        <v>-1</v>
      </c>
      <c r="AV17" s="80">
        <v>103</v>
      </c>
      <c r="AW17" s="80">
        <v>100</v>
      </c>
      <c r="AX17" s="80">
        <v>104</v>
      </c>
      <c r="AY17" s="80">
        <v>102</v>
      </c>
      <c r="AZ17" s="80">
        <v>107</v>
      </c>
      <c r="BA17" s="80">
        <v>106</v>
      </c>
      <c r="BB17" s="80">
        <v>106</v>
      </c>
      <c r="BC17" s="81">
        <v>45692</v>
      </c>
      <c r="BD17" s="80">
        <v>3040</v>
      </c>
      <c r="BE17" s="80">
        <v>1171</v>
      </c>
      <c r="BF17" s="80">
        <v>1513</v>
      </c>
      <c r="BG17" s="80">
        <v>117</v>
      </c>
      <c r="BH17" s="80">
        <v>0.22</v>
      </c>
      <c r="BI17" s="80">
        <v>73</v>
      </c>
      <c r="BJ17" s="80">
        <v>0.09</v>
      </c>
      <c r="BK17" s="80">
        <v>2.74</v>
      </c>
      <c r="BL17" s="80">
        <v>0.88</v>
      </c>
      <c r="BM17" s="80">
        <v>1.07</v>
      </c>
      <c r="BN17" s="80">
        <v>-0.23</v>
      </c>
      <c r="BO17" s="80">
        <v>5</v>
      </c>
      <c r="BP17" s="80">
        <v>-1.8</v>
      </c>
      <c r="BQ17" s="81">
        <v>45692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80">
        <v>0</v>
      </c>
      <c r="BY17" s="80">
        <v>1</v>
      </c>
      <c r="BZ17" s="80">
        <v>0</v>
      </c>
      <c r="CA17" s="80">
        <v>0</v>
      </c>
      <c r="CB17" s="80">
        <v>0</v>
      </c>
      <c r="CC17" s="80" t="s">
        <v>92</v>
      </c>
      <c r="CD17" s="80" t="s">
        <v>92</v>
      </c>
      <c r="CE17" s="80" t="s">
        <v>93</v>
      </c>
      <c r="CF17" s="80" t="s">
        <v>130</v>
      </c>
      <c r="CG17" s="80">
        <v>103</v>
      </c>
      <c r="CH17" s="80">
        <v>98</v>
      </c>
      <c r="CI17" s="80" t="s">
        <v>95</v>
      </c>
    </row>
    <row r="18" spans="1:87" x14ac:dyDescent="0.25">
      <c r="A18" s="80" t="s">
        <v>330</v>
      </c>
      <c r="B18" s="80" t="s">
        <v>122</v>
      </c>
      <c r="C18" s="80" t="s">
        <v>123</v>
      </c>
      <c r="D18" s="80" t="s">
        <v>296</v>
      </c>
      <c r="E18" s="80" t="s">
        <v>297</v>
      </c>
      <c r="F18" s="71" t="str">
        <f>HYPERLINK("#DonorTab!B"&amp;MATCH(E18,DonorTab!B:B,0),VLOOKUP(E18,DonorTab!B:B,1,0))</f>
        <v>HO840F3247843578</v>
      </c>
      <c r="G18" s="80" t="s">
        <v>298</v>
      </c>
      <c r="H18" s="80" t="s">
        <v>299</v>
      </c>
      <c r="I18" s="80" t="s">
        <v>300</v>
      </c>
      <c r="J18" s="80" t="s">
        <v>143</v>
      </c>
      <c r="K18" s="80">
        <v>8</v>
      </c>
      <c r="L18" s="80">
        <v>1</v>
      </c>
      <c r="M18" s="80">
        <v>3457</v>
      </c>
      <c r="N18" s="80">
        <v>2429</v>
      </c>
      <c r="O18" s="80">
        <v>582</v>
      </c>
      <c r="P18" s="80">
        <v>102</v>
      </c>
      <c r="Q18" s="80">
        <v>0.69</v>
      </c>
      <c r="R18" s="80">
        <v>65</v>
      </c>
      <c r="S18" s="80">
        <v>0.37</v>
      </c>
      <c r="T18" s="80">
        <v>105</v>
      </c>
      <c r="U18" s="80">
        <v>-2</v>
      </c>
      <c r="V18" s="80">
        <v>-2</v>
      </c>
      <c r="W18" s="80">
        <v>4</v>
      </c>
      <c r="X18" s="80">
        <v>-4</v>
      </c>
      <c r="Y18" s="80">
        <v>-1</v>
      </c>
      <c r="Z18" s="80">
        <v>-4</v>
      </c>
      <c r="AA18" s="80">
        <v>-1</v>
      </c>
      <c r="AB18" s="80">
        <v>-6</v>
      </c>
      <c r="AC18" s="80">
        <v>-1</v>
      </c>
      <c r="AD18" s="80">
        <v>1</v>
      </c>
      <c r="AE18" s="80">
        <v>-2</v>
      </c>
      <c r="AF18" s="80">
        <v>0</v>
      </c>
      <c r="AG18" s="80">
        <v>1</v>
      </c>
      <c r="AH18" s="80">
        <v>-1</v>
      </c>
      <c r="AI18" s="80">
        <v>-6</v>
      </c>
      <c r="AJ18" s="80">
        <v>0</v>
      </c>
      <c r="AK18" s="80">
        <v>6</v>
      </c>
      <c r="AL18" s="80">
        <v>6</v>
      </c>
      <c r="AM18" s="80">
        <v>0</v>
      </c>
      <c r="AN18" s="80">
        <v>-7</v>
      </c>
      <c r="AO18" s="80">
        <v>3</v>
      </c>
      <c r="AP18" s="80">
        <v>-7</v>
      </c>
      <c r="AQ18" s="80">
        <v>-4</v>
      </c>
      <c r="AR18" s="80">
        <v>2</v>
      </c>
      <c r="AS18" s="80">
        <v>-1</v>
      </c>
      <c r="AT18" s="80">
        <v>-2</v>
      </c>
      <c r="AU18" s="80">
        <v>0</v>
      </c>
      <c r="AV18" s="80">
        <v>106</v>
      </c>
      <c r="AW18" s="80">
        <v>103</v>
      </c>
      <c r="AX18" s="80">
        <v>103</v>
      </c>
      <c r="AY18" s="80">
        <v>104</v>
      </c>
      <c r="AZ18" s="80">
        <v>102</v>
      </c>
      <c r="BA18" s="80">
        <v>105</v>
      </c>
      <c r="BB18" s="80">
        <v>102</v>
      </c>
      <c r="BC18" s="81">
        <v>45692</v>
      </c>
      <c r="BD18" s="80">
        <v>3000</v>
      </c>
      <c r="BE18" s="80">
        <v>1053</v>
      </c>
      <c r="BF18" s="80">
        <v>1175</v>
      </c>
      <c r="BG18" s="80">
        <v>97</v>
      </c>
      <c r="BH18" s="80">
        <v>0.19</v>
      </c>
      <c r="BI18" s="80">
        <v>64</v>
      </c>
      <c r="BJ18" s="80">
        <v>0.1</v>
      </c>
      <c r="BK18" s="80">
        <v>2.72</v>
      </c>
      <c r="BL18" s="80">
        <v>1.26</v>
      </c>
      <c r="BM18" s="80">
        <v>0.88</v>
      </c>
      <c r="BN18" s="80">
        <v>0.28999999999999998</v>
      </c>
      <c r="BO18" s="80">
        <v>5</v>
      </c>
      <c r="BP18" s="80">
        <v>-0.8</v>
      </c>
      <c r="BQ18" s="81">
        <v>45692</v>
      </c>
      <c r="BR18" s="80">
        <v>0</v>
      </c>
      <c r="BS18" s="80">
        <v>0</v>
      </c>
      <c r="BT18" s="80">
        <v>0</v>
      </c>
      <c r="BU18" s="80">
        <v>0</v>
      </c>
      <c r="BV18" s="80">
        <v>0</v>
      </c>
      <c r="BW18" s="80">
        <v>0</v>
      </c>
      <c r="BX18" s="80">
        <v>0</v>
      </c>
      <c r="BY18" s="80">
        <v>1</v>
      </c>
      <c r="BZ18" s="80">
        <v>0</v>
      </c>
      <c r="CA18" s="80">
        <v>0</v>
      </c>
      <c r="CB18" s="80">
        <v>0</v>
      </c>
      <c r="CC18" s="80" t="s">
        <v>92</v>
      </c>
      <c r="CD18" s="80" t="s">
        <v>92</v>
      </c>
      <c r="CE18" s="80" t="s">
        <v>93</v>
      </c>
      <c r="CF18" s="80" t="s">
        <v>130</v>
      </c>
      <c r="CG18" s="80">
        <v>109</v>
      </c>
      <c r="CH18" s="80">
        <v>104</v>
      </c>
      <c r="CI18" s="80" t="s">
        <v>95</v>
      </c>
    </row>
    <row r="19" spans="1:87" x14ac:dyDescent="0.25">
      <c r="A19" s="80" t="s">
        <v>330</v>
      </c>
      <c r="B19" s="80" t="s">
        <v>303</v>
      </c>
      <c r="C19" s="80" t="s">
        <v>304</v>
      </c>
      <c r="D19" s="80" t="s">
        <v>314</v>
      </c>
      <c r="E19" s="80" t="s">
        <v>315</v>
      </c>
      <c r="F19" s="71" t="str">
        <f>HYPERLINK("#DonorTab!B"&amp;MATCH(E19,DonorTab!B:B,0),VLOOKUP(E19,DonorTab!B:B,1,0))</f>
        <v>HO840F3235933408</v>
      </c>
      <c r="G19" s="80" t="s">
        <v>316</v>
      </c>
      <c r="H19" s="80" t="s">
        <v>317</v>
      </c>
      <c r="I19" s="80" t="s">
        <v>318</v>
      </c>
      <c r="J19" s="80" t="s">
        <v>284</v>
      </c>
      <c r="K19" s="80">
        <v>8</v>
      </c>
      <c r="L19" s="80">
        <v>1</v>
      </c>
      <c r="M19" s="80">
        <v>3427</v>
      </c>
      <c r="N19" s="80">
        <v>2477</v>
      </c>
      <c r="O19" s="80">
        <v>1384</v>
      </c>
      <c r="P19" s="80">
        <v>117</v>
      </c>
      <c r="Q19" s="80">
        <v>0.52</v>
      </c>
      <c r="R19" s="80">
        <v>73</v>
      </c>
      <c r="S19" s="80">
        <v>0.21</v>
      </c>
      <c r="T19" s="80">
        <v>102</v>
      </c>
      <c r="U19" s="80">
        <v>-1</v>
      </c>
      <c r="V19" s="80">
        <v>0</v>
      </c>
      <c r="W19" s="80">
        <v>3</v>
      </c>
      <c r="X19" s="80">
        <v>-7</v>
      </c>
      <c r="Y19" s="80">
        <v>-2</v>
      </c>
      <c r="Z19" s="80">
        <v>-2</v>
      </c>
      <c r="AA19" s="80">
        <v>-2</v>
      </c>
      <c r="AB19" s="80">
        <v>-7</v>
      </c>
      <c r="AC19" s="80">
        <v>1</v>
      </c>
      <c r="AD19" s="80">
        <v>-7</v>
      </c>
      <c r="AE19" s="80">
        <v>1</v>
      </c>
      <c r="AF19" s="80">
        <v>0</v>
      </c>
      <c r="AG19" s="80">
        <v>-6</v>
      </c>
      <c r="AH19" s="80">
        <v>-3</v>
      </c>
      <c r="AI19" s="80">
        <v>-3</v>
      </c>
      <c r="AJ19" s="80">
        <v>1</v>
      </c>
      <c r="AK19" s="80">
        <v>3</v>
      </c>
      <c r="AL19" s="80">
        <v>-2</v>
      </c>
      <c r="AM19" s="80">
        <v>-1</v>
      </c>
      <c r="AN19" s="80">
        <v>-9</v>
      </c>
      <c r="AO19" s="80">
        <v>-9</v>
      </c>
      <c r="AP19" s="80">
        <v>-7</v>
      </c>
      <c r="AQ19" s="80">
        <v>-6</v>
      </c>
      <c r="AR19" s="80">
        <v>1</v>
      </c>
      <c r="AS19" s="80">
        <v>-3</v>
      </c>
      <c r="AT19" s="80">
        <v>1</v>
      </c>
      <c r="AU19" s="80">
        <v>-6</v>
      </c>
      <c r="AV19" s="80">
        <v>106</v>
      </c>
      <c r="AW19" s="80">
        <v>99</v>
      </c>
      <c r="AX19" s="80">
        <v>104</v>
      </c>
      <c r="AY19" s="80">
        <v>103</v>
      </c>
      <c r="AZ19" s="80">
        <v>109</v>
      </c>
      <c r="BA19" s="80">
        <v>104</v>
      </c>
      <c r="BB19" s="80">
        <v>103</v>
      </c>
      <c r="BC19" s="81">
        <v>45692</v>
      </c>
      <c r="BD19" s="80">
        <v>2874</v>
      </c>
      <c r="BE19" s="80">
        <v>1084</v>
      </c>
      <c r="BF19" s="80">
        <v>1930</v>
      </c>
      <c r="BG19" s="80">
        <v>106</v>
      </c>
      <c r="BH19" s="80">
        <v>0.12</v>
      </c>
      <c r="BI19" s="80">
        <v>73</v>
      </c>
      <c r="BJ19" s="80">
        <v>0.04</v>
      </c>
      <c r="BK19" s="80">
        <v>2.86</v>
      </c>
      <c r="BL19" s="80">
        <v>-7.0000000000000007E-2</v>
      </c>
      <c r="BM19" s="80">
        <v>0.79</v>
      </c>
      <c r="BN19" s="80">
        <v>-0.4</v>
      </c>
      <c r="BO19" s="80">
        <v>5.6</v>
      </c>
      <c r="BP19" s="80">
        <v>-3.5</v>
      </c>
      <c r="BQ19" s="81">
        <v>45692</v>
      </c>
      <c r="BR19" s="80">
        <v>0</v>
      </c>
      <c r="BS19" s="80">
        <v>0</v>
      </c>
      <c r="BT19" s="80">
        <v>0</v>
      </c>
      <c r="BU19" s="80">
        <v>0</v>
      </c>
      <c r="BV19" s="80">
        <v>0</v>
      </c>
      <c r="BW19" s="80">
        <v>0</v>
      </c>
      <c r="BX19" s="80">
        <v>0</v>
      </c>
      <c r="BY19" s="80">
        <v>1</v>
      </c>
      <c r="BZ19" s="80">
        <v>0</v>
      </c>
      <c r="CA19" s="80">
        <v>0</v>
      </c>
      <c r="CB19" s="80">
        <v>0</v>
      </c>
      <c r="CC19" s="80" t="s">
        <v>92</v>
      </c>
      <c r="CD19" s="80" t="s">
        <v>92</v>
      </c>
      <c r="CE19" s="80" t="s">
        <v>93</v>
      </c>
      <c r="CF19" s="80" t="s">
        <v>130</v>
      </c>
      <c r="CG19" s="80">
        <v>99</v>
      </c>
      <c r="CH19" s="80">
        <v>99</v>
      </c>
      <c r="CI19" s="80" t="s">
        <v>95</v>
      </c>
    </row>
    <row r="20" spans="1:87" x14ac:dyDescent="0.25">
      <c r="A20" s="80" t="s">
        <v>330</v>
      </c>
      <c r="B20" s="80" t="s">
        <v>289</v>
      </c>
      <c r="C20" s="80" t="s">
        <v>290</v>
      </c>
      <c r="D20" s="80" t="s">
        <v>319</v>
      </c>
      <c r="E20" s="80" t="s">
        <v>320</v>
      </c>
      <c r="F20" s="71" t="str">
        <f>HYPERLINK("#DonorTab!B"&amp;MATCH(E20,DonorTab!B:B,0),VLOOKUP(E20,DonorTab!B:B,1,0))</f>
        <v>HOCANF14259297</v>
      </c>
      <c r="G20" s="80" t="s">
        <v>240</v>
      </c>
      <c r="H20" s="80" t="s">
        <v>321</v>
      </c>
      <c r="I20" s="80" t="s">
        <v>322</v>
      </c>
      <c r="J20" s="80" t="s">
        <v>111</v>
      </c>
      <c r="K20" s="80">
        <v>8</v>
      </c>
      <c r="L20" s="80">
        <v>1</v>
      </c>
      <c r="M20" s="80">
        <v>3425</v>
      </c>
      <c r="N20" s="80">
        <v>2535</v>
      </c>
      <c r="O20" s="80">
        <v>1302</v>
      </c>
      <c r="P20" s="80">
        <v>83</v>
      </c>
      <c r="Q20" s="80">
        <v>0.25</v>
      </c>
      <c r="R20" s="80">
        <v>74</v>
      </c>
      <c r="S20" s="80">
        <v>0.23</v>
      </c>
      <c r="T20" s="80">
        <v>104</v>
      </c>
      <c r="U20" s="80">
        <v>-3</v>
      </c>
      <c r="V20" s="80">
        <v>0</v>
      </c>
      <c r="W20" s="80">
        <v>0</v>
      </c>
      <c r="X20" s="80">
        <v>-7</v>
      </c>
      <c r="Y20" s="80">
        <v>-4</v>
      </c>
      <c r="Z20" s="80">
        <v>-2</v>
      </c>
      <c r="AA20" s="80">
        <v>-4</v>
      </c>
      <c r="AB20" s="80">
        <v>-7</v>
      </c>
      <c r="AC20" s="80">
        <v>-1</v>
      </c>
      <c r="AD20" s="80">
        <v>0</v>
      </c>
      <c r="AE20" s="80">
        <v>2</v>
      </c>
      <c r="AF20" s="80">
        <v>2</v>
      </c>
      <c r="AG20" s="80">
        <v>-5</v>
      </c>
      <c r="AH20" s="80">
        <v>-3</v>
      </c>
      <c r="AI20" s="80">
        <v>-1</v>
      </c>
      <c r="AJ20" s="80">
        <v>1</v>
      </c>
      <c r="AK20" s="80">
        <v>-2</v>
      </c>
      <c r="AL20" s="80">
        <v>-1</v>
      </c>
      <c r="AM20" s="80">
        <v>-3</v>
      </c>
      <c r="AN20" s="80">
        <v>-9</v>
      </c>
      <c r="AO20" s="80">
        <v>-7</v>
      </c>
      <c r="AP20" s="80">
        <v>-3</v>
      </c>
      <c r="AQ20" s="80">
        <v>-6</v>
      </c>
      <c r="AR20" s="80">
        <v>0</v>
      </c>
      <c r="AS20" s="80">
        <v>-10</v>
      </c>
      <c r="AT20" s="80">
        <v>1</v>
      </c>
      <c r="AU20" s="80">
        <v>-1</v>
      </c>
      <c r="AV20" s="80">
        <v>110</v>
      </c>
      <c r="AW20" s="80">
        <v>106</v>
      </c>
      <c r="AX20" s="80">
        <v>103</v>
      </c>
      <c r="AY20" s="80">
        <v>98</v>
      </c>
      <c r="AZ20" s="80">
        <v>101</v>
      </c>
      <c r="BA20" s="80">
        <v>108</v>
      </c>
      <c r="BB20" s="80">
        <v>110</v>
      </c>
      <c r="BC20" s="81">
        <v>45692</v>
      </c>
      <c r="BD20" s="80">
        <v>2873</v>
      </c>
      <c r="BE20" s="80">
        <v>1014</v>
      </c>
      <c r="BF20" s="80">
        <v>1631</v>
      </c>
      <c r="BG20" s="80">
        <v>75</v>
      </c>
      <c r="BH20" s="80">
        <v>0.05</v>
      </c>
      <c r="BI20" s="80">
        <v>63</v>
      </c>
      <c r="BJ20" s="80">
        <v>0.04</v>
      </c>
      <c r="BK20" s="80">
        <v>2.77</v>
      </c>
      <c r="BL20" s="80">
        <v>0.2</v>
      </c>
      <c r="BM20" s="80">
        <v>1.3</v>
      </c>
      <c r="BN20" s="80">
        <v>-0.65</v>
      </c>
      <c r="BO20" s="80">
        <v>5.9</v>
      </c>
      <c r="BP20" s="80">
        <v>0</v>
      </c>
      <c r="BQ20" s="81">
        <v>45692</v>
      </c>
      <c r="BR20" s="80">
        <v>0</v>
      </c>
      <c r="BS20" s="80">
        <v>0</v>
      </c>
      <c r="BT20" s="80">
        <v>0</v>
      </c>
      <c r="BU20" s="80">
        <v>0</v>
      </c>
      <c r="BV20" s="80">
        <v>0</v>
      </c>
      <c r="BW20" s="80">
        <v>0</v>
      </c>
      <c r="BX20" s="80">
        <v>0</v>
      </c>
      <c r="BY20" s="80">
        <v>1</v>
      </c>
      <c r="BZ20" s="80">
        <v>0</v>
      </c>
      <c r="CA20" s="80">
        <v>0</v>
      </c>
      <c r="CB20" s="80">
        <v>0</v>
      </c>
      <c r="CC20" s="80" t="s">
        <v>92</v>
      </c>
      <c r="CD20" s="80" t="s">
        <v>92</v>
      </c>
      <c r="CE20" s="80" t="s">
        <v>93</v>
      </c>
      <c r="CF20" s="80" t="s">
        <v>130</v>
      </c>
      <c r="CG20" s="80">
        <v>105</v>
      </c>
      <c r="CH20" s="80">
        <v>103</v>
      </c>
      <c r="CI20" s="80" t="s">
        <v>95</v>
      </c>
    </row>
    <row r="21" spans="1:87" x14ac:dyDescent="0.25">
      <c r="A21" s="80" t="s">
        <v>330</v>
      </c>
      <c r="B21" s="80" t="s">
        <v>289</v>
      </c>
      <c r="C21" s="80" t="s">
        <v>290</v>
      </c>
      <c r="D21" s="80" t="s">
        <v>319</v>
      </c>
      <c r="E21" s="80" t="s">
        <v>320</v>
      </c>
      <c r="F21" s="71" t="str">
        <f>HYPERLINK("#DonorTab!B"&amp;MATCH(E21,DonorTab!B:B,0),VLOOKUP(E21,DonorTab!B:B,1,0))</f>
        <v>HOCANF14259297</v>
      </c>
      <c r="G21" s="80" t="s">
        <v>240</v>
      </c>
      <c r="H21" s="80" t="s">
        <v>351</v>
      </c>
      <c r="I21" s="80" t="s">
        <v>352</v>
      </c>
      <c r="J21" s="80" t="s">
        <v>189</v>
      </c>
      <c r="K21" s="80">
        <v>8</v>
      </c>
      <c r="L21" s="80">
        <v>1</v>
      </c>
      <c r="M21" s="80">
        <v>3387</v>
      </c>
      <c r="N21" s="80">
        <v>2458</v>
      </c>
      <c r="O21" s="80">
        <v>893</v>
      </c>
      <c r="P21" s="80">
        <v>103</v>
      </c>
      <c r="Q21" s="80">
        <v>0.59</v>
      </c>
      <c r="R21" s="80">
        <v>65</v>
      </c>
      <c r="S21" s="80">
        <v>0.28000000000000003</v>
      </c>
      <c r="T21" s="80">
        <v>107</v>
      </c>
      <c r="U21" s="80">
        <v>-5</v>
      </c>
      <c r="V21" s="80">
        <v>-2</v>
      </c>
      <c r="W21" s="80">
        <v>-1</v>
      </c>
      <c r="X21" s="80">
        <v>-5</v>
      </c>
      <c r="Y21" s="80">
        <v>-5</v>
      </c>
      <c r="Z21" s="80">
        <v>-3</v>
      </c>
      <c r="AA21" s="80">
        <v>-4</v>
      </c>
      <c r="AB21" s="80">
        <v>-6</v>
      </c>
      <c r="AC21" s="80">
        <v>-2</v>
      </c>
      <c r="AD21" s="80">
        <v>2</v>
      </c>
      <c r="AE21" s="80">
        <v>3</v>
      </c>
      <c r="AF21" s="80">
        <v>2</v>
      </c>
      <c r="AG21" s="80">
        <v>-1</v>
      </c>
      <c r="AH21" s="80">
        <v>-6</v>
      </c>
      <c r="AI21" s="80">
        <v>-2</v>
      </c>
      <c r="AJ21" s="80">
        <v>1</v>
      </c>
      <c r="AK21" s="80">
        <v>-2</v>
      </c>
      <c r="AL21" s="80">
        <v>2</v>
      </c>
      <c r="AM21" s="80">
        <v>-6</v>
      </c>
      <c r="AN21" s="80">
        <v>-8</v>
      </c>
      <c r="AO21" s="80">
        <v>-6</v>
      </c>
      <c r="AP21" s="80">
        <v>-5</v>
      </c>
      <c r="AQ21" s="80">
        <v>-5</v>
      </c>
      <c r="AR21" s="80">
        <v>2</v>
      </c>
      <c r="AS21" s="80">
        <v>-10</v>
      </c>
      <c r="AT21" s="80">
        <v>2</v>
      </c>
      <c r="AU21" s="80">
        <v>-4</v>
      </c>
      <c r="AV21" s="80">
        <v>107</v>
      </c>
      <c r="AW21" s="80">
        <v>103</v>
      </c>
      <c r="AX21" s="80">
        <v>105</v>
      </c>
      <c r="AY21" s="80">
        <v>98</v>
      </c>
      <c r="AZ21" s="80">
        <v>98</v>
      </c>
      <c r="BA21" s="80">
        <v>106</v>
      </c>
      <c r="BB21" s="80">
        <v>111</v>
      </c>
      <c r="BC21" s="81">
        <v>45692</v>
      </c>
      <c r="BD21" s="80">
        <v>2970</v>
      </c>
      <c r="BE21" s="80">
        <v>1079</v>
      </c>
      <c r="BF21" s="80">
        <v>1104</v>
      </c>
      <c r="BG21" s="80">
        <v>98</v>
      </c>
      <c r="BH21" s="80">
        <v>0.21</v>
      </c>
      <c r="BI21" s="80">
        <v>56</v>
      </c>
      <c r="BJ21" s="80">
        <v>0.08</v>
      </c>
      <c r="BK21" s="80">
        <v>2.67</v>
      </c>
      <c r="BL21" s="80">
        <v>0.5</v>
      </c>
      <c r="BM21" s="80">
        <v>1.46</v>
      </c>
      <c r="BN21" s="80">
        <v>-0.71</v>
      </c>
      <c r="BO21" s="80">
        <v>5.7</v>
      </c>
      <c r="BP21" s="80">
        <v>-0.1</v>
      </c>
      <c r="BQ21" s="81">
        <v>45692</v>
      </c>
      <c r="BR21" s="80">
        <v>0</v>
      </c>
      <c r="BS21" s="80">
        <v>0</v>
      </c>
      <c r="BT21" s="80">
        <v>0</v>
      </c>
      <c r="BU21" s="80">
        <v>0</v>
      </c>
      <c r="BV21" s="80">
        <v>0</v>
      </c>
      <c r="BW21" s="80">
        <v>0</v>
      </c>
      <c r="BX21" s="80">
        <v>0</v>
      </c>
      <c r="BY21" s="80">
        <v>1</v>
      </c>
      <c r="BZ21" s="80">
        <v>0</v>
      </c>
      <c r="CA21" s="80">
        <v>0</v>
      </c>
      <c r="CB21" s="80">
        <v>0</v>
      </c>
      <c r="CC21" s="80" t="s">
        <v>92</v>
      </c>
      <c r="CD21" s="80" t="s">
        <v>92</v>
      </c>
      <c r="CE21" s="80" t="s">
        <v>93</v>
      </c>
      <c r="CF21" s="80" t="s">
        <v>130</v>
      </c>
      <c r="CG21" s="80">
        <v>104</v>
      </c>
      <c r="CH21" s="80">
        <v>100</v>
      </c>
      <c r="CI21" s="80" t="s">
        <v>95</v>
      </c>
    </row>
    <row r="22" spans="1:87" x14ac:dyDescent="0.25">
      <c r="A22" s="80" t="s">
        <v>330</v>
      </c>
      <c r="B22" s="80" t="s">
        <v>233</v>
      </c>
      <c r="C22" s="80" t="s">
        <v>361</v>
      </c>
      <c r="D22" s="80" t="s">
        <v>362</v>
      </c>
      <c r="E22" s="80" t="s">
        <v>363</v>
      </c>
      <c r="F22" s="71" t="str">
        <f>HYPERLINK("#DonorTab!B"&amp;MATCH(E22,DonorTab!B:B,0),VLOOKUP(E22,DonorTab!B:B,1,0))</f>
        <v>HOCANF14226857</v>
      </c>
      <c r="G22" s="80" t="s">
        <v>364</v>
      </c>
      <c r="H22" s="80" t="s">
        <v>365</v>
      </c>
      <c r="I22" s="80" t="s">
        <v>366</v>
      </c>
      <c r="J22" s="80" t="s">
        <v>107</v>
      </c>
      <c r="K22" s="80">
        <v>8</v>
      </c>
      <c r="L22" s="80">
        <v>1</v>
      </c>
      <c r="M22" s="80">
        <v>3565</v>
      </c>
      <c r="N22" s="80">
        <v>2503</v>
      </c>
      <c r="O22" s="80">
        <v>615</v>
      </c>
      <c r="P22" s="80">
        <v>101</v>
      </c>
      <c r="Q22" s="80">
        <v>0.67</v>
      </c>
      <c r="R22" s="80">
        <v>61</v>
      </c>
      <c r="S22" s="80">
        <v>0.33</v>
      </c>
      <c r="T22" s="80">
        <v>106</v>
      </c>
      <c r="U22" s="80">
        <v>-1</v>
      </c>
      <c r="V22" s="80">
        <v>-2</v>
      </c>
      <c r="W22" s="80">
        <v>2</v>
      </c>
      <c r="X22" s="80">
        <v>0</v>
      </c>
      <c r="Y22" s="80">
        <v>-1</v>
      </c>
      <c r="Z22" s="80">
        <v>-3</v>
      </c>
      <c r="AA22" s="80">
        <v>-3</v>
      </c>
      <c r="AB22" s="80">
        <v>-4</v>
      </c>
      <c r="AC22" s="80">
        <v>0</v>
      </c>
      <c r="AD22" s="80">
        <v>-3</v>
      </c>
      <c r="AE22" s="80">
        <v>0</v>
      </c>
      <c r="AF22" s="80">
        <v>1</v>
      </c>
      <c r="AG22" s="80">
        <v>2</v>
      </c>
      <c r="AH22" s="80">
        <v>0</v>
      </c>
      <c r="AI22" s="80">
        <v>1</v>
      </c>
      <c r="AJ22" s="80">
        <v>4</v>
      </c>
      <c r="AK22" s="80">
        <v>0</v>
      </c>
      <c r="AL22" s="80">
        <v>-1</v>
      </c>
      <c r="AM22" s="80">
        <v>-3</v>
      </c>
      <c r="AN22" s="80">
        <v>-1</v>
      </c>
      <c r="AO22" s="80">
        <v>-4</v>
      </c>
      <c r="AP22" s="80">
        <v>0</v>
      </c>
      <c r="AQ22" s="80">
        <v>-3</v>
      </c>
      <c r="AR22" s="80">
        <v>2</v>
      </c>
      <c r="AS22" s="80">
        <v>-3</v>
      </c>
      <c r="AT22" s="80">
        <v>0</v>
      </c>
      <c r="AU22" s="80">
        <v>-2</v>
      </c>
      <c r="AV22" s="80">
        <v>108</v>
      </c>
      <c r="AW22" s="80">
        <v>107</v>
      </c>
      <c r="AX22" s="80">
        <v>107</v>
      </c>
      <c r="AY22" s="80">
        <v>97</v>
      </c>
      <c r="AZ22" s="80">
        <v>97</v>
      </c>
      <c r="BA22" s="80">
        <v>105</v>
      </c>
      <c r="BB22" s="80">
        <v>110</v>
      </c>
      <c r="BC22" s="81">
        <v>45517</v>
      </c>
      <c r="BD22" s="80">
        <v>3051</v>
      </c>
      <c r="BE22" s="80">
        <v>1072</v>
      </c>
      <c r="BF22" s="80">
        <v>1132</v>
      </c>
      <c r="BG22" s="80">
        <v>100</v>
      </c>
      <c r="BH22" s="80">
        <v>0.21</v>
      </c>
      <c r="BI22" s="80">
        <v>62</v>
      </c>
      <c r="BJ22" s="80">
        <v>0.1</v>
      </c>
      <c r="BK22" s="80">
        <v>2.73</v>
      </c>
      <c r="BL22" s="80">
        <v>1.17</v>
      </c>
      <c r="BM22" s="80">
        <v>1.2</v>
      </c>
      <c r="BN22" s="80">
        <v>-0.22</v>
      </c>
      <c r="BO22" s="80">
        <v>5.5</v>
      </c>
      <c r="BP22" s="80">
        <v>0.7</v>
      </c>
      <c r="BQ22" s="81">
        <v>45517</v>
      </c>
      <c r="BR22" s="80">
        <v>0</v>
      </c>
      <c r="BS22" s="80">
        <v>0</v>
      </c>
      <c r="BT22" s="80">
        <v>0</v>
      </c>
      <c r="BU22" s="80">
        <v>0</v>
      </c>
      <c r="BV22" s="80">
        <v>1</v>
      </c>
      <c r="BW22" s="80">
        <v>0</v>
      </c>
      <c r="BX22" s="80">
        <v>0</v>
      </c>
      <c r="BY22" s="80">
        <v>1</v>
      </c>
      <c r="BZ22" s="80">
        <v>1</v>
      </c>
      <c r="CA22" s="80">
        <v>0</v>
      </c>
      <c r="CB22" s="80">
        <v>0</v>
      </c>
      <c r="CC22" s="80" t="s">
        <v>92</v>
      </c>
      <c r="CD22" s="80" t="s">
        <v>92</v>
      </c>
      <c r="CE22" s="80" t="s">
        <v>112</v>
      </c>
      <c r="CF22" s="80" t="s">
        <v>94</v>
      </c>
      <c r="CG22" s="80">
        <v>108</v>
      </c>
      <c r="CH22" s="80">
        <v>100</v>
      </c>
      <c r="CI22" s="80" t="s">
        <v>95</v>
      </c>
    </row>
    <row r="23" spans="1:87" x14ac:dyDescent="0.25">
      <c r="A23" s="80" t="s">
        <v>330</v>
      </c>
      <c r="B23" s="80" t="s">
        <v>356</v>
      </c>
      <c r="C23" s="80" t="s">
        <v>357</v>
      </c>
      <c r="D23" s="80" t="s">
        <v>370</v>
      </c>
      <c r="E23" s="80" t="s">
        <v>371</v>
      </c>
      <c r="F23" s="71" t="str">
        <f>HYPERLINK("#DonorTab!B"&amp;MATCH(E23,DonorTab!B:B,0),VLOOKUP(E23,DonorTab!B:B,1,0))</f>
        <v>HOCANF13996679</v>
      </c>
      <c r="G23" s="80" t="s">
        <v>372</v>
      </c>
      <c r="H23" s="80" t="s">
        <v>373</v>
      </c>
      <c r="I23" s="80" t="s">
        <v>374</v>
      </c>
      <c r="J23" s="80" t="s">
        <v>173</v>
      </c>
      <c r="K23" s="80">
        <v>7</v>
      </c>
      <c r="L23" s="80">
        <v>1</v>
      </c>
      <c r="M23" s="80">
        <v>3344</v>
      </c>
      <c r="N23" s="80">
        <v>2248</v>
      </c>
      <c r="O23" s="80">
        <v>1046</v>
      </c>
      <c r="P23" s="80">
        <v>98</v>
      </c>
      <c r="Q23" s="80">
        <v>0.5</v>
      </c>
      <c r="R23" s="80">
        <v>56</v>
      </c>
      <c r="S23" s="80">
        <v>0.17</v>
      </c>
      <c r="T23" s="80">
        <v>105</v>
      </c>
      <c r="U23" s="80">
        <v>-2</v>
      </c>
      <c r="V23" s="80">
        <v>0</v>
      </c>
      <c r="W23" s="80">
        <v>-3</v>
      </c>
      <c r="X23" s="80">
        <v>-2</v>
      </c>
      <c r="Y23" s="80">
        <v>0</v>
      </c>
      <c r="Z23" s="80">
        <v>1</v>
      </c>
      <c r="AA23" s="80">
        <v>-4</v>
      </c>
      <c r="AB23" s="80">
        <v>-3</v>
      </c>
      <c r="AC23" s="80">
        <v>2</v>
      </c>
      <c r="AD23" s="80">
        <v>0</v>
      </c>
      <c r="AE23" s="80">
        <v>3</v>
      </c>
      <c r="AF23" s="80">
        <v>6</v>
      </c>
      <c r="AG23" s="80">
        <v>7</v>
      </c>
      <c r="AH23" s="80">
        <v>-6</v>
      </c>
      <c r="AI23" s="80">
        <v>-3</v>
      </c>
      <c r="AJ23" s="80">
        <v>3</v>
      </c>
      <c r="AK23" s="80">
        <v>-5</v>
      </c>
      <c r="AL23" s="80">
        <v>0</v>
      </c>
      <c r="AM23" s="80">
        <v>-10</v>
      </c>
      <c r="AN23" s="80">
        <v>-3</v>
      </c>
      <c r="AO23" s="80">
        <v>-7</v>
      </c>
      <c r="AP23" s="80">
        <v>1</v>
      </c>
      <c r="AQ23" s="80">
        <v>-6</v>
      </c>
      <c r="AR23" s="80">
        <v>0</v>
      </c>
      <c r="AS23" s="80">
        <v>-4</v>
      </c>
      <c r="AT23" s="80">
        <v>0</v>
      </c>
      <c r="AU23" s="80">
        <v>3</v>
      </c>
      <c r="AV23" s="80">
        <v>103</v>
      </c>
      <c r="AW23" s="80">
        <v>106</v>
      </c>
      <c r="AX23" s="80">
        <v>102</v>
      </c>
      <c r="AY23" s="80">
        <v>107</v>
      </c>
      <c r="AZ23" s="80">
        <v>101</v>
      </c>
      <c r="BA23" s="80">
        <v>99</v>
      </c>
      <c r="BB23" s="80">
        <v>102</v>
      </c>
      <c r="BC23" s="81">
        <v>45517</v>
      </c>
      <c r="BD23" s="80">
        <v>2828</v>
      </c>
      <c r="BE23" s="80">
        <v>806</v>
      </c>
      <c r="BF23" s="80">
        <v>1288</v>
      </c>
      <c r="BG23" s="80">
        <v>94</v>
      </c>
      <c r="BH23" s="80">
        <v>0.17</v>
      </c>
      <c r="BI23" s="80">
        <v>55</v>
      </c>
      <c r="BJ23" s="80">
        <v>0.05</v>
      </c>
      <c r="BK23" s="80">
        <v>2.79</v>
      </c>
      <c r="BL23" s="80">
        <v>0.92</v>
      </c>
      <c r="BM23" s="80">
        <v>1.73</v>
      </c>
      <c r="BN23" s="80">
        <v>-0.39</v>
      </c>
      <c r="BO23" s="80">
        <v>3.2</v>
      </c>
      <c r="BP23" s="80">
        <v>-1.6</v>
      </c>
      <c r="BQ23" s="81">
        <v>45517</v>
      </c>
      <c r="BR23" s="80">
        <v>0</v>
      </c>
      <c r="BS23" s="80">
        <v>0</v>
      </c>
      <c r="BT23" s="80">
        <v>0</v>
      </c>
      <c r="BU23" s="80">
        <v>0</v>
      </c>
      <c r="BV23" s="80">
        <v>0</v>
      </c>
      <c r="BW23" s="80">
        <v>0</v>
      </c>
      <c r="BX23" s="80">
        <v>0</v>
      </c>
      <c r="BY23" s="80">
        <v>1</v>
      </c>
      <c r="BZ23" s="80">
        <v>0</v>
      </c>
      <c r="CA23" s="80">
        <v>0</v>
      </c>
      <c r="CB23" s="80">
        <v>0</v>
      </c>
      <c r="CC23" s="80" t="s">
        <v>92</v>
      </c>
      <c r="CD23" s="80" t="s">
        <v>92</v>
      </c>
      <c r="CE23" s="80" t="s">
        <v>99</v>
      </c>
      <c r="CF23" s="80" t="s">
        <v>94</v>
      </c>
      <c r="CG23" s="80"/>
      <c r="CH23" s="80"/>
      <c r="CI23" s="80" t="s">
        <v>95</v>
      </c>
    </row>
    <row r="24" spans="1:87" x14ac:dyDescent="0.25">
      <c r="A24" s="80" t="s">
        <v>330</v>
      </c>
      <c r="B24" s="80" t="s">
        <v>375</v>
      </c>
      <c r="C24" s="80" t="s">
        <v>376</v>
      </c>
      <c r="D24" s="80" t="s">
        <v>377</v>
      </c>
      <c r="E24" s="80" t="s">
        <v>378</v>
      </c>
      <c r="F24" s="71" t="str">
        <f>HYPERLINK("#DonorTab!B"&amp;MATCH(E24,DonorTab!B:B,0),VLOOKUP(E24,DonorTab!B:B,1,0))</f>
        <v>HOCANF13996534</v>
      </c>
      <c r="G24" s="80" t="s">
        <v>379</v>
      </c>
      <c r="H24" s="80" t="s">
        <v>380</v>
      </c>
      <c r="I24" s="80" t="s">
        <v>381</v>
      </c>
      <c r="J24" s="80" t="s">
        <v>143</v>
      </c>
      <c r="K24" s="80">
        <v>8</v>
      </c>
      <c r="L24" s="80">
        <v>1</v>
      </c>
      <c r="M24" s="80">
        <v>3502</v>
      </c>
      <c r="N24" s="80">
        <v>2441</v>
      </c>
      <c r="O24" s="80">
        <v>535</v>
      </c>
      <c r="P24" s="80">
        <v>139</v>
      </c>
      <c r="Q24" s="80">
        <v>1.01</v>
      </c>
      <c r="R24" s="80">
        <v>74</v>
      </c>
      <c r="S24" s="80">
        <v>0.45</v>
      </c>
      <c r="T24" s="80">
        <v>97</v>
      </c>
      <c r="U24" s="80">
        <v>-1</v>
      </c>
      <c r="V24" s="80">
        <v>-2</v>
      </c>
      <c r="W24" s="80">
        <v>4</v>
      </c>
      <c r="X24" s="80">
        <v>0</v>
      </c>
      <c r="Y24" s="80">
        <v>-3</v>
      </c>
      <c r="Z24" s="80">
        <v>-6</v>
      </c>
      <c r="AA24" s="80">
        <v>-1</v>
      </c>
      <c r="AB24" s="80">
        <v>1</v>
      </c>
      <c r="AC24" s="80">
        <v>-1</v>
      </c>
      <c r="AD24" s="80">
        <v>-2</v>
      </c>
      <c r="AE24" s="80">
        <v>-2</v>
      </c>
      <c r="AF24" s="80">
        <v>4</v>
      </c>
      <c r="AG24" s="80">
        <v>2</v>
      </c>
      <c r="AH24" s="80">
        <v>-5</v>
      </c>
      <c r="AI24" s="80">
        <v>-2</v>
      </c>
      <c r="AJ24" s="80">
        <v>4</v>
      </c>
      <c r="AK24" s="80">
        <v>-1</v>
      </c>
      <c r="AL24" s="80">
        <v>1</v>
      </c>
      <c r="AM24" s="80">
        <v>2</v>
      </c>
      <c r="AN24" s="80">
        <v>-6</v>
      </c>
      <c r="AO24" s="80">
        <v>-2</v>
      </c>
      <c r="AP24" s="80">
        <v>-3</v>
      </c>
      <c r="AQ24" s="80">
        <v>-1</v>
      </c>
      <c r="AR24" s="80">
        <v>3</v>
      </c>
      <c r="AS24" s="80">
        <v>0</v>
      </c>
      <c r="AT24" s="80">
        <v>-4</v>
      </c>
      <c r="AU24" s="80">
        <v>-1</v>
      </c>
      <c r="AV24" s="80">
        <v>103</v>
      </c>
      <c r="AW24" s="80">
        <v>98</v>
      </c>
      <c r="AX24" s="80">
        <v>98</v>
      </c>
      <c r="AY24" s="80">
        <v>99</v>
      </c>
      <c r="AZ24" s="80">
        <v>108</v>
      </c>
      <c r="BA24" s="80">
        <v>105</v>
      </c>
      <c r="BB24" s="80">
        <v>106</v>
      </c>
      <c r="BC24" s="81">
        <v>45475</v>
      </c>
      <c r="BD24" s="80">
        <v>2900</v>
      </c>
      <c r="BE24" s="80">
        <v>1018</v>
      </c>
      <c r="BF24" s="80">
        <v>631</v>
      </c>
      <c r="BG24" s="80">
        <v>122</v>
      </c>
      <c r="BH24" s="80">
        <v>0.34</v>
      </c>
      <c r="BI24" s="80">
        <v>59</v>
      </c>
      <c r="BJ24" s="80">
        <v>0.14000000000000001</v>
      </c>
      <c r="BK24" s="80">
        <v>2.96</v>
      </c>
      <c r="BL24" s="80">
        <v>0.65</v>
      </c>
      <c r="BM24" s="80">
        <v>0.82</v>
      </c>
      <c r="BN24" s="80">
        <v>0.2</v>
      </c>
      <c r="BO24" s="80">
        <v>3.4</v>
      </c>
      <c r="BP24" s="80">
        <v>-1.9</v>
      </c>
      <c r="BQ24" s="81">
        <v>45475</v>
      </c>
      <c r="BR24" s="80">
        <v>0</v>
      </c>
      <c r="BS24" s="80">
        <v>0</v>
      </c>
      <c r="BT24" s="80">
        <v>0</v>
      </c>
      <c r="BU24" s="80">
        <v>0</v>
      </c>
      <c r="BV24" s="80">
        <v>0</v>
      </c>
      <c r="BW24" s="80">
        <v>0</v>
      </c>
      <c r="BX24" s="80">
        <v>0</v>
      </c>
      <c r="BY24" s="80">
        <v>1</v>
      </c>
      <c r="BZ24" s="80">
        <v>1</v>
      </c>
      <c r="CA24" s="80">
        <v>0</v>
      </c>
      <c r="CB24" s="80">
        <v>0</v>
      </c>
      <c r="CC24" s="80" t="s">
        <v>92</v>
      </c>
      <c r="CD24" s="80" t="s">
        <v>92</v>
      </c>
      <c r="CE24" s="80" t="s">
        <v>382</v>
      </c>
      <c r="CF24" s="80" t="s">
        <v>94</v>
      </c>
      <c r="CG24" s="80">
        <v>99</v>
      </c>
      <c r="CH24" s="80">
        <v>106</v>
      </c>
      <c r="CI24" s="80" t="s">
        <v>95</v>
      </c>
    </row>
    <row r="25" spans="1:87" x14ac:dyDescent="0.25">
      <c r="A25" s="80" t="s">
        <v>330</v>
      </c>
      <c r="B25" s="80" t="s">
        <v>226</v>
      </c>
      <c r="C25" s="80" t="s">
        <v>385</v>
      </c>
      <c r="D25" s="80" t="s">
        <v>367</v>
      </c>
      <c r="E25" s="80" t="s">
        <v>368</v>
      </c>
      <c r="F25" s="71" t="str">
        <f>HYPERLINK("#DonorTab!B"&amp;MATCH(E25,DonorTab!B:B,0),VLOOKUP(E25,DonorTab!B:B,1,0))</f>
        <v>HOCANF14226856</v>
      </c>
      <c r="G25" s="80" t="s">
        <v>369</v>
      </c>
      <c r="H25" s="80" t="s">
        <v>386</v>
      </c>
      <c r="I25" s="80" t="s">
        <v>387</v>
      </c>
      <c r="J25" s="80" t="s">
        <v>103</v>
      </c>
      <c r="K25" s="80">
        <v>7</v>
      </c>
      <c r="L25" s="80">
        <v>1</v>
      </c>
      <c r="M25" s="80">
        <v>3422</v>
      </c>
      <c r="N25" s="80">
        <v>2483</v>
      </c>
      <c r="O25" s="80">
        <v>714</v>
      </c>
      <c r="P25" s="80">
        <v>93</v>
      </c>
      <c r="Q25" s="80">
        <v>0.56999999999999995</v>
      </c>
      <c r="R25" s="80">
        <v>70</v>
      </c>
      <c r="S25" s="80">
        <v>0.39</v>
      </c>
      <c r="T25" s="80">
        <v>103</v>
      </c>
      <c r="U25" s="80">
        <v>-3</v>
      </c>
      <c r="V25" s="80">
        <v>0</v>
      </c>
      <c r="W25" s="80">
        <v>-1</v>
      </c>
      <c r="X25" s="80">
        <v>-5</v>
      </c>
      <c r="Y25" s="80">
        <v>-6</v>
      </c>
      <c r="Z25" s="80">
        <v>-3</v>
      </c>
      <c r="AA25" s="80">
        <v>-3</v>
      </c>
      <c r="AB25" s="80">
        <v>-6</v>
      </c>
      <c r="AC25" s="80">
        <v>-1</v>
      </c>
      <c r="AD25" s="80">
        <v>-6</v>
      </c>
      <c r="AE25" s="80">
        <v>4</v>
      </c>
      <c r="AF25" s="80">
        <v>-2</v>
      </c>
      <c r="AG25" s="80">
        <v>-3</v>
      </c>
      <c r="AH25" s="80">
        <v>3</v>
      </c>
      <c r="AI25" s="80">
        <v>-3</v>
      </c>
      <c r="AJ25" s="80">
        <v>1</v>
      </c>
      <c r="AK25" s="80">
        <v>-1</v>
      </c>
      <c r="AL25" s="80">
        <v>8</v>
      </c>
      <c r="AM25" s="80">
        <v>-6</v>
      </c>
      <c r="AN25" s="80">
        <v>-8</v>
      </c>
      <c r="AO25" s="80">
        <v>-4</v>
      </c>
      <c r="AP25" s="80">
        <v>-4</v>
      </c>
      <c r="AQ25" s="80">
        <v>-6</v>
      </c>
      <c r="AR25" s="80">
        <v>0</v>
      </c>
      <c r="AS25" s="80">
        <v>-4</v>
      </c>
      <c r="AT25" s="80">
        <v>-5</v>
      </c>
      <c r="AU25" s="80">
        <v>-5</v>
      </c>
      <c r="AV25" s="80">
        <v>107</v>
      </c>
      <c r="AW25" s="80">
        <v>107</v>
      </c>
      <c r="AX25" s="80">
        <v>101</v>
      </c>
      <c r="AY25" s="80">
        <v>103</v>
      </c>
      <c r="AZ25" s="80">
        <v>103</v>
      </c>
      <c r="BA25" s="80">
        <v>104</v>
      </c>
      <c r="BB25" s="80">
        <v>107</v>
      </c>
      <c r="BC25" s="81">
        <v>45447</v>
      </c>
      <c r="BD25" s="80">
        <v>2907</v>
      </c>
      <c r="BE25" s="80">
        <v>1058</v>
      </c>
      <c r="BF25" s="80">
        <v>1031</v>
      </c>
      <c r="BG25" s="80">
        <v>82</v>
      </c>
      <c r="BH25" s="80">
        <v>0.15</v>
      </c>
      <c r="BI25" s="80">
        <v>59</v>
      </c>
      <c r="BJ25" s="80">
        <v>0.09</v>
      </c>
      <c r="BK25" s="80">
        <v>2.79</v>
      </c>
      <c r="BL25" s="80">
        <v>0.53</v>
      </c>
      <c r="BM25" s="80">
        <v>1.51</v>
      </c>
      <c r="BN25" s="80">
        <v>-0.42</v>
      </c>
      <c r="BO25" s="80">
        <v>5.3</v>
      </c>
      <c r="BP25" s="80">
        <v>0.2</v>
      </c>
      <c r="BQ25" s="81">
        <v>45447</v>
      </c>
      <c r="BR25" s="80">
        <v>0</v>
      </c>
      <c r="BS25" s="80">
        <v>0</v>
      </c>
      <c r="BT25" s="80">
        <v>0</v>
      </c>
      <c r="BU25" s="80">
        <v>0</v>
      </c>
      <c r="BV25" s="80">
        <v>0</v>
      </c>
      <c r="BW25" s="80">
        <v>0</v>
      </c>
      <c r="BX25" s="80">
        <v>1</v>
      </c>
      <c r="BY25" s="80">
        <v>1</v>
      </c>
      <c r="BZ25" s="80">
        <v>0</v>
      </c>
      <c r="CA25" s="80">
        <v>0</v>
      </c>
      <c r="CB25" s="80">
        <v>0</v>
      </c>
      <c r="CC25" s="80" t="s">
        <v>92</v>
      </c>
      <c r="CD25" s="80" t="s">
        <v>92</v>
      </c>
      <c r="CE25" s="80" t="s">
        <v>93</v>
      </c>
      <c r="CF25" s="80" t="s">
        <v>130</v>
      </c>
      <c r="CG25" s="80">
        <v>104</v>
      </c>
      <c r="CH25" s="80">
        <v>104</v>
      </c>
      <c r="CI25" s="80" t="s">
        <v>95</v>
      </c>
    </row>
    <row r="26" spans="1:87" x14ac:dyDescent="0.25">
      <c r="A26" s="80" t="s">
        <v>330</v>
      </c>
      <c r="B26" s="80" t="s">
        <v>233</v>
      </c>
      <c r="C26" s="80" t="s">
        <v>361</v>
      </c>
      <c r="D26" s="80" t="s">
        <v>390</v>
      </c>
      <c r="E26" s="80" t="s">
        <v>391</v>
      </c>
      <c r="F26" s="71" t="str">
        <f>HYPERLINK("#DonorTab!B"&amp;MATCH(E26,DonorTab!B:B,0),VLOOKUP(E26,DonorTab!B:B,1,0))</f>
        <v>HO840F3229908390</v>
      </c>
      <c r="G26" s="80" t="s">
        <v>392</v>
      </c>
      <c r="H26" s="80" t="s">
        <v>393</v>
      </c>
      <c r="I26" s="80" t="s">
        <v>394</v>
      </c>
      <c r="J26" s="80" t="s">
        <v>103</v>
      </c>
      <c r="K26" s="80">
        <v>6</v>
      </c>
      <c r="L26" s="80">
        <v>1</v>
      </c>
      <c r="M26" s="80">
        <v>3567</v>
      </c>
      <c r="N26" s="80">
        <v>2392</v>
      </c>
      <c r="O26" s="80">
        <v>461</v>
      </c>
      <c r="P26" s="80">
        <v>114</v>
      </c>
      <c r="Q26" s="80">
        <v>0.83</v>
      </c>
      <c r="R26" s="80">
        <v>66</v>
      </c>
      <c r="S26" s="80">
        <v>0.41</v>
      </c>
      <c r="T26" s="80">
        <v>106</v>
      </c>
      <c r="U26" s="80">
        <v>-1</v>
      </c>
      <c r="V26" s="80">
        <v>-2</v>
      </c>
      <c r="W26" s="80">
        <v>2</v>
      </c>
      <c r="X26" s="80">
        <v>1</v>
      </c>
      <c r="Y26" s="80">
        <v>-1</v>
      </c>
      <c r="Z26" s="80">
        <v>-3</v>
      </c>
      <c r="AA26" s="80">
        <v>-5</v>
      </c>
      <c r="AB26" s="80">
        <v>-9</v>
      </c>
      <c r="AC26" s="80">
        <v>3</v>
      </c>
      <c r="AD26" s="80">
        <v>-1</v>
      </c>
      <c r="AE26" s="80">
        <v>1</v>
      </c>
      <c r="AF26" s="80">
        <v>3</v>
      </c>
      <c r="AG26" s="80">
        <v>-2</v>
      </c>
      <c r="AH26" s="80">
        <v>-5</v>
      </c>
      <c r="AI26" s="80">
        <v>3</v>
      </c>
      <c r="AJ26" s="80">
        <v>8</v>
      </c>
      <c r="AK26" s="80">
        <v>-5</v>
      </c>
      <c r="AL26" s="80">
        <v>-7</v>
      </c>
      <c r="AM26" s="80">
        <v>0</v>
      </c>
      <c r="AN26" s="80">
        <v>-4</v>
      </c>
      <c r="AO26" s="80">
        <v>-1</v>
      </c>
      <c r="AP26" s="80">
        <v>2</v>
      </c>
      <c r="AQ26" s="80">
        <v>-1</v>
      </c>
      <c r="AR26" s="80">
        <v>2</v>
      </c>
      <c r="AS26" s="80">
        <v>-1</v>
      </c>
      <c r="AT26" s="80">
        <v>0</v>
      </c>
      <c r="AU26" s="80">
        <v>-5</v>
      </c>
      <c r="AV26" s="80">
        <v>108</v>
      </c>
      <c r="AW26" s="80">
        <v>104</v>
      </c>
      <c r="AX26" s="80">
        <v>106</v>
      </c>
      <c r="AY26" s="80">
        <v>99</v>
      </c>
      <c r="AZ26" s="80">
        <v>97</v>
      </c>
      <c r="BA26" s="80">
        <v>103</v>
      </c>
      <c r="BB26" s="80">
        <v>103</v>
      </c>
      <c r="BC26" s="81">
        <v>45419</v>
      </c>
      <c r="BD26" s="80">
        <v>2948</v>
      </c>
      <c r="BE26" s="80">
        <v>1067</v>
      </c>
      <c r="BF26" s="80">
        <v>737</v>
      </c>
      <c r="BG26" s="80">
        <v>110</v>
      </c>
      <c r="BH26" s="80">
        <v>0.28000000000000003</v>
      </c>
      <c r="BI26" s="80">
        <v>56</v>
      </c>
      <c r="BJ26" s="80">
        <v>0.12</v>
      </c>
      <c r="BK26" s="80">
        <v>2.7</v>
      </c>
      <c r="BL26" s="80">
        <v>0.45</v>
      </c>
      <c r="BM26" s="80">
        <v>0.8</v>
      </c>
      <c r="BN26" s="80">
        <v>-0.31</v>
      </c>
      <c r="BO26" s="80">
        <v>5.8</v>
      </c>
      <c r="BP26" s="80">
        <v>-0.6</v>
      </c>
      <c r="BQ26" s="81">
        <v>45419</v>
      </c>
      <c r="BR26" s="80">
        <v>0</v>
      </c>
      <c r="BS26" s="80">
        <v>0</v>
      </c>
      <c r="BT26" s="80">
        <v>0</v>
      </c>
      <c r="BU26" s="80">
        <v>0</v>
      </c>
      <c r="BV26" s="80">
        <v>0</v>
      </c>
      <c r="BW26" s="80">
        <v>0</v>
      </c>
      <c r="BX26" s="80">
        <v>0</v>
      </c>
      <c r="BY26" s="80">
        <v>1</v>
      </c>
      <c r="BZ26" s="80">
        <v>1</v>
      </c>
      <c r="CA26" s="80">
        <v>0</v>
      </c>
      <c r="CB26" s="80">
        <v>0</v>
      </c>
      <c r="CC26" s="80" t="s">
        <v>92</v>
      </c>
      <c r="CD26" s="80" t="s">
        <v>92</v>
      </c>
      <c r="CE26" s="80" t="s">
        <v>93</v>
      </c>
      <c r="CF26" s="80" t="s">
        <v>94</v>
      </c>
      <c r="CG26" s="80">
        <v>110</v>
      </c>
      <c r="CH26" s="80">
        <v>108</v>
      </c>
      <c r="CI26" s="80" t="s">
        <v>95</v>
      </c>
    </row>
    <row r="27" spans="1:87" x14ac:dyDescent="0.25">
      <c r="A27" s="80" t="s">
        <v>330</v>
      </c>
      <c r="B27" s="80" t="s">
        <v>289</v>
      </c>
      <c r="C27" s="80" t="s">
        <v>290</v>
      </c>
      <c r="D27" s="80" t="s">
        <v>370</v>
      </c>
      <c r="E27" s="80" t="s">
        <v>371</v>
      </c>
      <c r="F27" s="71" t="str">
        <f>HYPERLINK("#DonorTab!B"&amp;MATCH(E27,DonorTab!B:B,0),VLOOKUP(E27,DonorTab!B:B,1,0))</f>
        <v>HOCANF13996679</v>
      </c>
      <c r="G27" s="80" t="s">
        <v>372</v>
      </c>
      <c r="H27" s="80" t="s">
        <v>398</v>
      </c>
      <c r="I27" s="80" t="s">
        <v>399</v>
      </c>
      <c r="J27" s="80" t="s">
        <v>143</v>
      </c>
      <c r="K27" s="80">
        <v>8</v>
      </c>
      <c r="L27" s="80">
        <v>1</v>
      </c>
      <c r="M27" s="80">
        <v>3267</v>
      </c>
      <c r="N27" s="80">
        <v>2042</v>
      </c>
      <c r="O27" s="80">
        <v>100</v>
      </c>
      <c r="P27" s="80">
        <v>93</v>
      </c>
      <c r="Q27" s="80">
        <v>0.79</v>
      </c>
      <c r="R27" s="80">
        <v>39</v>
      </c>
      <c r="S27" s="80">
        <v>0.3</v>
      </c>
      <c r="T27" s="80">
        <v>104</v>
      </c>
      <c r="U27" s="80">
        <v>-3</v>
      </c>
      <c r="V27" s="80">
        <v>-1</v>
      </c>
      <c r="W27" s="80">
        <v>2</v>
      </c>
      <c r="X27" s="80">
        <v>-4</v>
      </c>
      <c r="Y27" s="80">
        <v>-11</v>
      </c>
      <c r="Z27" s="80">
        <v>0</v>
      </c>
      <c r="AA27" s="80">
        <v>-1</v>
      </c>
      <c r="AB27" s="80">
        <v>-6</v>
      </c>
      <c r="AC27" s="80">
        <v>2</v>
      </c>
      <c r="AD27" s="80">
        <v>0</v>
      </c>
      <c r="AE27" s="80">
        <v>-2</v>
      </c>
      <c r="AF27" s="80">
        <v>0</v>
      </c>
      <c r="AG27" s="80">
        <v>0</v>
      </c>
      <c r="AH27" s="80">
        <v>-6</v>
      </c>
      <c r="AI27" s="80">
        <v>-1</v>
      </c>
      <c r="AJ27" s="80">
        <v>4</v>
      </c>
      <c r="AK27" s="80">
        <v>1</v>
      </c>
      <c r="AL27" s="80">
        <v>1</v>
      </c>
      <c r="AM27" s="80">
        <v>-2</v>
      </c>
      <c r="AN27" s="80">
        <v>-6</v>
      </c>
      <c r="AO27" s="80">
        <v>-4</v>
      </c>
      <c r="AP27" s="80">
        <v>-2</v>
      </c>
      <c r="AQ27" s="80">
        <v>-3</v>
      </c>
      <c r="AR27" s="80">
        <v>-1</v>
      </c>
      <c r="AS27" s="80">
        <v>-10</v>
      </c>
      <c r="AT27" s="80">
        <v>-9</v>
      </c>
      <c r="AU27" s="80">
        <v>-2</v>
      </c>
      <c r="AV27" s="80">
        <v>107</v>
      </c>
      <c r="AW27" s="80">
        <v>104</v>
      </c>
      <c r="AX27" s="80">
        <v>101</v>
      </c>
      <c r="AY27" s="80">
        <v>99</v>
      </c>
      <c r="AZ27" s="80">
        <v>104</v>
      </c>
      <c r="BA27" s="80">
        <v>106</v>
      </c>
      <c r="BB27" s="80">
        <v>107</v>
      </c>
      <c r="BC27" s="81">
        <v>45419</v>
      </c>
      <c r="BD27" s="80">
        <v>2799</v>
      </c>
      <c r="BE27" s="80">
        <v>900</v>
      </c>
      <c r="BF27" s="80">
        <v>349</v>
      </c>
      <c r="BG27" s="80">
        <v>85</v>
      </c>
      <c r="BH27" s="80">
        <v>0.25</v>
      </c>
      <c r="BI27" s="80">
        <v>34</v>
      </c>
      <c r="BJ27" s="80">
        <v>0.08</v>
      </c>
      <c r="BK27" s="80">
        <v>2.72</v>
      </c>
      <c r="BL27" s="80">
        <v>0.4</v>
      </c>
      <c r="BM27" s="80">
        <v>1.2</v>
      </c>
      <c r="BN27" s="80">
        <v>0.27</v>
      </c>
      <c r="BO27" s="80">
        <v>5.3</v>
      </c>
      <c r="BP27" s="80">
        <v>0.9</v>
      </c>
      <c r="BQ27" s="81">
        <v>45419</v>
      </c>
      <c r="BR27" s="80">
        <v>0</v>
      </c>
      <c r="BS27" s="80">
        <v>0</v>
      </c>
      <c r="BT27" s="80">
        <v>0</v>
      </c>
      <c r="BU27" s="80">
        <v>0</v>
      </c>
      <c r="BV27" s="80">
        <v>0</v>
      </c>
      <c r="BW27" s="80">
        <v>0</v>
      </c>
      <c r="BX27" s="80">
        <v>1</v>
      </c>
      <c r="BY27" s="80">
        <v>99</v>
      </c>
      <c r="BZ27" s="80">
        <v>0</v>
      </c>
      <c r="CA27" s="80">
        <v>0</v>
      </c>
      <c r="CB27" s="80">
        <v>0</v>
      </c>
      <c r="CC27" s="80" t="s">
        <v>92</v>
      </c>
      <c r="CD27" s="80" t="s">
        <v>92</v>
      </c>
      <c r="CE27" s="80" t="s">
        <v>93</v>
      </c>
      <c r="CF27" s="80" t="s">
        <v>130</v>
      </c>
      <c r="CG27" s="80"/>
      <c r="CH27" s="80"/>
      <c r="CI27" s="80" t="s">
        <v>84</v>
      </c>
    </row>
    <row r="28" spans="1:87" x14ac:dyDescent="0.25">
      <c r="A28" s="80" t="s">
        <v>330</v>
      </c>
      <c r="B28" s="80" t="s">
        <v>262</v>
      </c>
      <c r="C28" s="80" t="s">
        <v>400</v>
      </c>
      <c r="D28" s="80" t="s">
        <v>401</v>
      </c>
      <c r="E28" s="80" t="s">
        <v>402</v>
      </c>
      <c r="F28" s="71" t="str">
        <f>HYPERLINK("#DonorTab!B"&amp;MATCH(E28,DonorTab!B:B,0),VLOOKUP(E28,DonorTab!B:B,1,0))</f>
        <v>HO840F3240345305</v>
      </c>
      <c r="G28" s="80" t="s">
        <v>403</v>
      </c>
      <c r="H28" s="80" t="s">
        <v>404</v>
      </c>
      <c r="I28" s="80" t="s">
        <v>405</v>
      </c>
      <c r="J28" s="80" t="s">
        <v>143</v>
      </c>
      <c r="K28" s="80">
        <v>8</v>
      </c>
      <c r="L28" s="80">
        <v>1</v>
      </c>
      <c r="M28" s="80">
        <v>3516</v>
      </c>
      <c r="N28" s="80">
        <v>2559</v>
      </c>
      <c r="O28" s="80">
        <v>574</v>
      </c>
      <c r="P28" s="80">
        <v>114</v>
      </c>
      <c r="Q28" s="80">
        <v>0.8</v>
      </c>
      <c r="R28" s="80">
        <v>56</v>
      </c>
      <c r="S28" s="80">
        <v>0.31</v>
      </c>
      <c r="T28" s="80">
        <v>103</v>
      </c>
      <c r="U28" s="80">
        <v>-2</v>
      </c>
      <c r="V28" s="80">
        <v>-3</v>
      </c>
      <c r="W28" s="80">
        <v>1</v>
      </c>
      <c r="X28" s="80">
        <v>-3</v>
      </c>
      <c r="Y28" s="80">
        <v>2</v>
      </c>
      <c r="Z28" s="80">
        <v>-2</v>
      </c>
      <c r="AA28" s="80">
        <v>-4</v>
      </c>
      <c r="AB28" s="80">
        <v>-8</v>
      </c>
      <c r="AC28" s="80">
        <v>1</v>
      </c>
      <c r="AD28" s="80">
        <v>-1</v>
      </c>
      <c r="AE28" s="80">
        <v>-2</v>
      </c>
      <c r="AF28" s="80">
        <v>-1</v>
      </c>
      <c r="AG28" s="80">
        <v>-2</v>
      </c>
      <c r="AH28" s="80">
        <v>-3</v>
      </c>
      <c r="AI28" s="80">
        <v>0</v>
      </c>
      <c r="AJ28" s="80">
        <v>3</v>
      </c>
      <c r="AK28" s="80">
        <v>3</v>
      </c>
      <c r="AL28" s="80">
        <v>-2</v>
      </c>
      <c r="AM28" s="80">
        <v>-4</v>
      </c>
      <c r="AN28" s="80">
        <v>-4</v>
      </c>
      <c r="AO28" s="80">
        <v>-6</v>
      </c>
      <c r="AP28" s="80">
        <v>-3</v>
      </c>
      <c r="AQ28" s="80">
        <v>-6</v>
      </c>
      <c r="AR28" s="80">
        <v>2</v>
      </c>
      <c r="AS28" s="80">
        <v>-2</v>
      </c>
      <c r="AT28" s="80">
        <v>4</v>
      </c>
      <c r="AU28" s="80">
        <v>2</v>
      </c>
      <c r="AV28" s="80">
        <v>106</v>
      </c>
      <c r="AW28" s="80">
        <v>110</v>
      </c>
      <c r="AX28" s="80">
        <v>103</v>
      </c>
      <c r="AY28" s="80">
        <v>102</v>
      </c>
      <c r="AZ28" s="80">
        <v>101</v>
      </c>
      <c r="BA28" s="80">
        <v>108</v>
      </c>
      <c r="BB28" s="80">
        <v>109</v>
      </c>
      <c r="BC28" s="81">
        <v>45384</v>
      </c>
      <c r="BD28" s="80">
        <v>3088</v>
      </c>
      <c r="BE28" s="80">
        <v>1116</v>
      </c>
      <c r="BF28" s="80">
        <v>1023</v>
      </c>
      <c r="BG28" s="80">
        <v>119</v>
      </c>
      <c r="BH28" s="80">
        <v>0.27</v>
      </c>
      <c r="BI28" s="80">
        <v>57</v>
      </c>
      <c r="BJ28" s="80">
        <v>0.09</v>
      </c>
      <c r="BK28" s="80">
        <v>2.81</v>
      </c>
      <c r="BL28" s="80">
        <v>0.91</v>
      </c>
      <c r="BM28" s="80">
        <v>0.95</v>
      </c>
      <c r="BN28" s="80">
        <v>0.24</v>
      </c>
      <c r="BO28" s="80">
        <v>5.3</v>
      </c>
      <c r="BP28" s="80">
        <v>1.1000000000000001</v>
      </c>
      <c r="BQ28" s="81">
        <v>45384</v>
      </c>
      <c r="BR28" s="80">
        <v>0</v>
      </c>
      <c r="BS28" s="80">
        <v>0</v>
      </c>
      <c r="BT28" s="80">
        <v>0</v>
      </c>
      <c r="BU28" s="80">
        <v>0</v>
      </c>
      <c r="BV28" s="80">
        <v>0</v>
      </c>
      <c r="BW28" s="80">
        <v>1</v>
      </c>
      <c r="BX28" s="80">
        <v>0</v>
      </c>
      <c r="BY28" s="80">
        <v>1</v>
      </c>
      <c r="BZ28" s="80">
        <v>0</v>
      </c>
      <c r="CA28" s="80">
        <v>0</v>
      </c>
      <c r="CB28" s="80">
        <v>0</v>
      </c>
      <c r="CC28" s="80" t="s">
        <v>92</v>
      </c>
      <c r="CD28" s="80" t="s">
        <v>92</v>
      </c>
      <c r="CE28" s="80" t="s">
        <v>121</v>
      </c>
      <c r="CF28" s="80" t="s">
        <v>94</v>
      </c>
      <c r="CG28" s="80">
        <v>99</v>
      </c>
      <c r="CH28" s="80">
        <v>90</v>
      </c>
      <c r="CI28" s="80" t="s">
        <v>95</v>
      </c>
    </row>
    <row r="29" spans="1:87" x14ac:dyDescent="0.25">
      <c r="A29" s="80" t="s">
        <v>330</v>
      </c>
      <c r="B29" s="80" t="s">
        <v>406</v>
      </c>
      <c r="C29" s="80" t="s">
        <v>407</v>
      </c>
      <c r="D29" s="80" t="s">
        <v>408</v>
      </c>
      <c r="E29" s="80" t="s">
        <v>409</v>
      </c>
      <c r="F29" s="71" t="str">
        <f>HYPERLINK("#DonorTab!B"&amp;MATCH(E29,DonorTab!B:B,0),VLOOKUP(E29,DonorTab!B:B,1,0))</f>
        <v>HOCANF13807936</v>
      </c>
      <c r="G29" s="80" t="s">
        <v>1303</v>
      </c>
      <c r="H29" s="80" t="s">
        <v>410</v>
      </c>
      <c r="I29" s="80" t="s">
        <v>411</v>
      </c>
      <c r="J29" s="80" t="s">
        <v>173</v>
      </c>
      <c r="K29" s="80">
        <v>6</v>
      </c>
      <c r="L29" s="80">
        <v>1</v>
      </c>
      <c r="M29" s="80">
        <v>3323</v>
      </c>
      <c r="N29" s="80">
        <v>2001</v>
      </c>
      <c r="O29" s="80">
        <v>311</v>
      </c>
      <c r="P29" s="80">
        <v>87</v>
      </c>
      <c r="Q29" s="80">
        <v>0.64</v>
      </c>
      <c r="R29" s="80">
        <v>45</v>
      </c>
      <c r="S29" s="80">
        <v>0.28999999999999998</v>
      </c>
      <c r="T29" s="80">
        <v>104</v>
      </c>
      <c r="U29" s="80">
        <v>0</v>
      </c>
      <c r="V29" s="80">
        <v>3</v>
      </c>
      <c r="W29" s="80">
        <v>0</v>
      </c>
      <c r="X29" s="80">
        <v>-5</v>
      </c>
      <c r="Y29" s="80">
        <v>-6</v>
      </c>
      <c r="Z29" s="80">
        <v>7</v>
      </c>
      <c r="AA29" s="80">
        <v>1</v>
      </c>
      <c r="AB29" s="80">
        <v>-3</v>
      </c>
      <c r="AC29" s="80">
        <v>7</v>
      </c>
      <c r="AD29" s="80">
        <v>0</v>
      </c>
      <c r="AE29" s="80">
        <v>2</v>
      </c>
      <c r="AF29" s="80">
        <v>1</v>
      </c>
      <c r="AG29" s="80">
        <v>0</v>
      </c>
      <c r="AH29" s="80">
        <v>-6</v>
      </c>
      <c r="AI29" s="80">
        <v>3</v>
      </c>
      <c r="AJ29" s="80">
        <v>2</v>
      </c>
      <c r="AK29" s="80">
        <v>4</v>
      </c>
      <c r="AL29" s="80">
        <v>-1</v>
      </c>
      <c r="AM29" s="80">
        <v>-1</v>
      </c>
      <c r="AN29" s="80">
        <v>0</v>
      </c>
      <c r="AO29" s="80">
        <v>-2</v>
      </c>
      <c r="AP29" s="80">
        <v>-4</v>
      </c>
      <c r="AQ29" s="80">
        <v>-7</v>
      </c>
      <c r="AR29" s="80">
        <v>-1</v>
      </c>
      <c r="AS29" s="80">
        <v>-6</v>
      </c>
      <c r="AT29" s="80">
        <v>-5</v>
      </c>
      <c r="AU29" s="80">
        <v>-1</v>
      </c>
      <c r="AV29" s="80">
        <v>104</v>
      </c>
      <c r="AW29" s="80">
        <v>104</v>
      </c>
      <c r="AX29" s="80">
        <v>106</v>
      </c>
      <c r="AY29" s="80">
        <v>95</v>
      </c>
      <c r="AZ29" s="80">
        <v>101</v>
      </c>
      <c r="BA29" s="80">
        <v>105</v>
      </c>
      <c r="BB29" s="80">
        <v>105</v>
      </c>
      <c r="BC29" s="81">
        <v>45384</v>
      </c>
      <c r="BD29" s="80">
        <v>2833</v>
      </c>
      <c r="BE29" s="80">
        <v>844</v>
      </c>
      <c r="BF29" s="80">
        <v>500</v>
      </c>
      <c r="BG29" s="80">
        <v>85</v>
      </c>
      <c r="BH29" s="80">
        <v>0.23</v>
      </c>
      <c r="BI29" s="80">
        <v>41</v>
      </c>
      <c r="BJ29" s="80">
        <v>0.09</v>
      </c>
      <c r="BK29" s="80">
        <v>2.75</v>
      </c>
      <c r="BL29" s="80">
        <v>1.29</v>
      </c>
      <c r="BM29" s="80">
        <v>1.48</v>
      </c>
      <c r="BN29" s="80">
        <v>0.21</v>
      </c>
      <c r="BO29" s="80">
        <v>4.5</v>
      </c>
      <c r="BP29" s="80">
        <v>0.4</v>
      </c>
      <c r="BQ29" s="81">
        <v>45384</v>
      </c>
      <c r="BR29" s="80">
        <v>0</v>
      </c>
      <c r="BS29" s="80">
        <v>0</v>
      </c>
      <c r="BT29" s="80">
        <v>0</v>
      </c>
      <c r="BU29" s="80">
        <v>0</v>
      </c>
      <c r="BV29" s="80">
        <v>0</v>
      </c>
      <c r="BW29" s="80">
        <v>0</v>
      </c>
      <c r="BX29" s="80">
        <v>0</v>
      </c>
      <c r="BY29" s="80">
        <v>1</v>
      </c>
      <c r="BZ29" s="80">
        <v>0</v>
      </c>
      <c r="CA29" s="80">
        <v>0</v>
      </c>
      <c r="CB29" s="80">
        <v>0</v>
      </c>
      <c r="CC29" s="80" t="s">
        <v>92</v>
      </c>
      <c r="CD29" s="80" t="s">
        <v>92</v>
      </c>
      <c r="CE29" s="80" t="s">
        <v>93</v>
      </c>
      <c r="CF29" s="80" t="s">
        <v>113</v>
      </c>
      <c r="CG29" s="80">
        <v>106</v>
      </c>
      <c r="CH29" s="80">
        <v>101</v>
      </c>
      <c r="CI29" s="80" t="s">
        <v>84</v>
      </c>
    </row>
    <row r="30" spans="1:87" x14ac:dyDescent="0.25">
      <c r="A30" s="80" t="s">
        <v>330</v>
      </c>
      <c r="B30" s="80" t="s">
        <v>226</v>
      </c>
      <c r="C30" s="80" t="s">
        <v>385</v>
      </c>
      <c r="D30" s="80" t="s">
        <v>412</v>
      </c>
      <c r="E30" s="80" t="s">
        <v>413</v>
      </c>
      <c r="F30" s="71" t="str">
        <f>HYPERLINK("#DonorTab!B"&amp;MATCH(E30,DonorTab!B:B,0),VLOOKUP(E30,DonorTab!B:B,1,0))</f>
        <v>HOCANF13807872</v>
      </c>
      <c r="G30" s="80" t="s">
        <v>414</v>
      </c>
      <c r="H30" s="80" t="s">
        <v>415</v>
      </c>
      <c r="I30" s="80" t="s">
        <v>416</v>
      </c>
      <c r="J30" s="80" t="s">
        <v>192</v>
      </c>
      <c r="K30" s="80">
        <v>6</v>
      </c>
      <c r="L30" s="80">
        <v>1</v>
      </c>
      <c r="M30" s="80">
        <v>3500</v>
      </c>
      <c r="N30" s="80">
        <v>3045</v>
      </c>
      <c r="O30" s="80">
        <v>789</v>
      </c>
      <c r="P30" s="80">
        <v>96</v>
      </c>
      <c r="Q30" s="80">
        <v>0.57999999999999996</v>
      </c>
      <c r="R30" s="80">
        <v>68</v>
      </c>
      <c r="S30" s="80">
        <v>0.35</v>
      </c>
      <c r="T30" s="80">
        <v>102</v>
      </c>
      <c r="U30" s="80">
        <v>-1</v>
      </c>
      <c r="V30" s="80">
        <v>1</v>
      </c>
      <c r="W30" s="80">
        <v>1</v>
      </c>
      <c r="X30" s="80">
        <v>-4</v>
      </c>
      <c r="Y30" s="80">
        <v>-6</v>
      </c>
      <c r="Z30" s="80">
        <v>-1</v>
      </c>
      <c r="AA30" s="80">
        <v>-2</v>
      </c>
      <c r="AB30" s="80">
        <v>-1</v>
      </c>
      <c r="AC30" s="80">
        <v>1</v>
      </c>
      <c r="AD30" s="80">
        <v>-4</v>
      </c>
      <c r="AE30" s="80">
        <v>-1</v>
      </c>
      <c r="AF30" s="80">
        <v>2</v>
      </c>
      <c r="AG30" s="80">
        <v>1</v>
      </c>
      <c r="AH30" s="80">
        <v>-2</v>
      </c>
      <c r="AI30" s="80">
        <v>-3</v>
      </c>
      <c r="AJ30" s="80">
        <v>2</v>
      </c>
      <c r="AK30" s="80">
        <v>3</v>
      </c>
      <c r="AL30" s="80">
        <v>2</v>
      </c>
      <c r="AM30" s="80">
        <v>-4</v>
      </c>
      <c r="AN30" s="80">
        <v>-8</v>
      </c>
      <c r="AO30" s="80">
        <v>0</v>
      </c>
      <c r="AP30" s="80">
        <v>-2</v>
      </c>
      <c r="AQ30" s="80">
        <v>-5</v>
      </c>
      <c r="AR30" s="80">
        <v>0</v>
      </c>
      <c r="AS30" s="80">
        <v>-8</v>
      </c>
      <c r="AT30" s="80">
        <v>-5</v>
      </c>
      <c r="AU30" s="80">
        <v>-3</v>
      </c>
      <c r="AV30" s="80">
        <v>109</v>
      </c>
      <c r="AW30" s="80">
        <v>111</v>
      </c>
      <c r="AX30" s="80">
        <v>101</v>
      </c>
      <c r="AY30" s="80">
        <v>96</v>
      </c>
      <c r="AZ30" s="80">
        <v>101</v>
      </c>
      <c r="BA30" s="80">
        <v>108</v>
      </c>
      <c r="BB30" s="80">
        <v>108</v>
      </c>
      <c r="BC30" s="81">
        <v>45293</v>
      </c>
      <c r="BD30" s="80">
        <v>2879</v>
      </c>
      <c r="BE30" s="80">
        <v>995</v>
      </c>
      <c r="BF30" s="80">
        <v>1157</v>
      </c>
      <c r="BG30" s="80">
        <v>85</v>
      </c>
      <c r="BH30" s="80">
        <v>0.14000000000000001</v>
      </c>
      <c r="BI30" s="80">
        <v>59</v>
      </c>
      <c r="BJ30" s="80">
        <v>0.08</v>
      </c>
      <c r="BK30" s="80">
        <v>2.93</v>
      </c>
      <c r="BL30" s="80">
        <v>0.43</v>
      </c>
      <c r="BM30" s="80">
        <v>0.76</v>
      </c>
      <c r="BN30" s="80">
        <v>-0.16</v>
      </c>
      <c r="BO30" s="80">
        <v>4.9000000000000004</v>
      </c>
      <c r="BP30" s="80">
        <v>0.7</v>
      </c>
      <c r="BQ30" s="81">
        <v>45293</v>
      </c>
      <c r="BR30" s="80">
        <v>0</v>
      </c>
      <c r="BS30" s="80">
        <v>0</v>
      </c>
      <c r="BT30" s="80">
        <v>0</v>
      </c>
      <c r="BU30" s="80">
        <v>0</v>
      </c>
      <c r="BV30" s="80">
        <v>0</v>
      </c>
      <c r="BW30" s="80">
        <v>0</v>
      </c>
      <c r="BX30" s="80">
        <v>0</v>
      </c>
      <c r="BY30" s="80">
        <v>1</v>
      </c>
      <c r="BZ30" s="80">
        <v>0</v>
      </c>
      <c r="CA30" s="80">
        <v>0</v>
      </c>
      <c r="CB30" s="80">
        <v>0</v>
      </c>
      <c r="CC30" s="80" t="s">
        <v>92</v>
      </c>
      <c r="CD30" s="80" t="s">
        <v>92</v>
      </c>
      <c r="CE30" s="80" t="s">
        <v>112</v>
      </c>
      <c r="CF30" s="80" t="s">
        <v>130</v>
      </c>
      <c r="CG30" s="80">
        <v>107</v>
      </c>
      <c r="CH30" s="80">
        <v>104</v>
      </c>
      <c r="CI30" s="80" t="s">
        <v>95</v>
      </c>
    </row>
    <row r="31" spans="1:87" x14ac:dyDescent="0.25">
      <c r="A31" s="80" t="s">
        <v>330</v>
      </c>
      <c r="B31" s="80" t="s">
        <v>417</v>
      </c>
      <c r="C31" s="80" t="s">
        <v>418</v>
      </c>
      <c r="D31" s="80" t="s">
        <v>370</v>
      </c>
      <c r="E31" s="80" t="s">
        <v>371</v>
      </c>
      <c r="F31" s="71" t="str">
        <f>HYPERLINK("#DonorTab!B"&amp;MATCH(E31,DonorTab!B:B,0),VLOOKUP(E31,DonorTab!B:B,1,0))</f>
        <v>HOCANF13996679</v>
      </c>
      <c r="G31" s="80" t="s">
        <v>372</v>
      </c>
      <c r="H31" s="80" t="s">
        <v>419</v>
      </c>
      <c r="I31" s="80" t="s">
        <v>420</v>
      </c>
      <c r="J31" s="80" t="s">
        <v>90</v>
      </c>
      <c r="K31" s="80">
        <v>8</v>
      </c>
      <c r="L31" s="80">
        <v>1</v>
      </c>
      <c r="M31" s="80">
        <v>3396</v>
      </c>
      <c r="N31" s="80">
        <v>2759</v>
      </c>
      <c r="O31" s="80">
        <v>552</v>
      </c>
      <c r="P31" s="80">
        <v>112</v>
      </c>
      <c r="Q31" s="80">
        <v>0.79</v>
      </c>
      <c r="R31" s="80">
        <v>55</v>
      </c>
      <c r="S31" s="80">
        <v>0.3</v>
      </c>
      <c r="T31" s="80">
        <v>98</v>
      </c>
      <c r="U31" s="80">
        <v>0</v>
      </c>
      <c r="V31" s="80">
        <v>3</v>
      </c>
      <c r="W31" s="80">
        <v>2</v>
      </c>
      <c r="X31" s="80">
        <v>-2</v>
      </c>
      <c r="Y31" s="80">
        <v>-8</v>
      </c>
      <c r="Z31" s="80">
        <v>2</v>
      </c>
      <c r="AA31" s="80">
        <v>1</v>
      </c>
      <c r="AB31" s="80">
        <v>-5</v>
      </c>
      <c r="AC31" s="80">
        <v>5</v>
      </c>
      <c r="AD31" s="80">
        <v>0</v>
      </c>
      <c r="AE31" s="80">
        <v>2</v>
      </c>
      <c r="AF31" s="80">
        <v>3</v>
      </c>
      <c r="AG31" s="80">
        <v>0</v>
      </c>
      <c r="AH31" s="80">
        <v>-4</v>
      </c>
      <c r="AI31" s="80">
        <v>0</v>
      </c>
      <c r="AJ31" s="80">
        <v>6</v>
      </c>
      <c r="AK31" s="80">
        <v>3</v>
      </c>
      <c r="AL31" s="80">
        <v>1</v>
      </c>
      <c r="AM31" s="80">
        <v>-3</v>
      </c>
      <c r="AN31" s="80">
        <v>0</v>
      </c>
      <c r="AO31" s="80">
        <v>2</v>
      </c>
      <c r="AP31" s="80">
        <v>-2</v>
      </c>
      <c r="AQ31" s="80">
        <v>-5</v>
      </c>
      <c r="AR31" s="80">
        <v>1</v>
      </c>
      <c r="AS31" s="80">
        <v>-6</v>
      </c>
      <c r="AT31" s="80">
        <v>-6</v>
      </c>
      <c r="AU31" s="80">
        <v>-4</v>
      </c>
      <c r="AV31" s="80">
        <v>103</v>
      </c>
      <c r="AW31" s="80">
        <v>104</v>
      </c>
      <c r="AX31" s="80">
        <v>101</v>
      </c>
      <c r="AY31" s="80">
        <v>100</v>
      </c>
      <c r="AZ31" s="80">
        <v>110</v>
      </c>
      <c r="BA31" s="80">
        <v>104</v>
      </c>
      <c r="BB31" s="80">
        <v>106</v>
      </c>
      <c r="BC31" s="81">
        <v>45293</v>
      </c>
      <c r="BD31" s="80">
        <v>2876</v>
      </c>
      <c r="BE31" s="80">
        <v>799</v>
      </c>
      <c r="BF31" s="80">
        <v>953</v>
      </c>
      <c r="BG31" s="80">
        <v>95</v>
      </c>
      <c r="BH31" s="80">
        <v>0.2</v>
      </c>
      <c r="BI31" s="80">
        <v>52</v>
      </c>
      <c r="BJ31" s="80">
        <v>0.08</v>
      </c>
      <c r="BK31" s="80">
        <v>3.06</v>
      </c>
      <c r="BL31" s="80">
        <v>1.46</v>
      </c>
      <c r="BM31" s="80">
        <v>1.66</v>
      </c>
      <c r="BN31" s="80">
        <v>0.49</v>
      </c>
      <c r="BO31" s="80">
        <v>2.8</v>
      </c>
      <c r="BP31" s="80">
        <v>0.4</v>
      </c>
      <c r="BQ31" s="81">
        <v>45293</v>
      </c>
      <c r="BR31" s="80">
        <v>0</v>
      </c>
      <c r="BS31" s="80">
        <v>0</v>
      </c>
      <c r="BT31" s="80">
        <v>0</v>
      </c>
      <c r="BU31" s="80">
        <v>0</v>
      </c>
      <c r="BV31" s="80">
        <v>0</v>
      </c>
      <c r="BW31" s="80">
        <v>0</v>
      </c>
      <c r="BX31" s="80">
        <v>0</v>
      </c>
      <c r="BY31" s="80">
        <v>1</v>
      </c>
      <c r="BZ31" s="80">
        <v>0</v>
      </c>
      <c r="CA31" s="80">
        <v>0</v>
      </c>
      <c r="CB31" s="80">
        <v>0</v>
      </c>
      <c r="CC31" s="80" t="s">
        <v>92</v>
      </c>
      <c r="CD31" s="80" t="s">
        <v>92</v>
      </c>
      <c r="CE31" s="80" t="s">
        <v>112</v>
      </c>
      <c r="CF31" s="80" t="s">
        <v>130</v>
      </c>
      <c r="CG31" s="80">
        <v>98</v>
      </c>
      <c r="CH31" s="80">
        <v>101</v>
      </c>
      <c r="CI31" s="80" t="s">
        <v>95</v>
      </c>
    </row>
    <row r="32" spans="1:87" x14ac:dyDescent="0.25">
      <c r="A32" s="80" t="s">
        <v>330</v>
      </c>
      <c r="B32" s="80" t="s">
        <v>110</v>
      </c>
      <c r="C32" s="80" t="s">
        <v>395</v>
      </c>
      <c r="D32" s="80" t="s">
        <v>421</v>
      </c>
      <c r="E32" s="80" t="s">
        <v>422</v>
      </c>
      <c r="F32" s="71" t="str">
        <f>HYPERLINK("#DonorTab!B"&amp;MATCH(E32,DonorTab!B:B,0),VLOOKUP(E32,DonorTab!B:B,1,0))</f>
        <v>HO840F3224956629</v>
      </c>
      <c r="G32" s="80" t="s">
        <v>355</v>
      </c>
      <c r="H32" s="80" t="s">
        <v>423</v>
      </c>
      <c r="I32" s="80" t="s">
        <v>424</v>
      </c>
      <c r="J32" s="80" t="s">
        <v>129</v>
      </c>
      <c r="K32" s="80">
        <v>9</v>
      </c>
      <c r="L32" s="80">
        <v>1</v>
      </c>
      <c r="M32" s="80">
        <v>3380</v>
      </c>
      <c r="N32" s="80">
        <v>2760</v>
      </c>
      <c r="O32" s="80">
        <v>684</v>
      </c>
      <c r="P32" s="80">
        <v>100</v>
      </c>
      <c r="Q32" s="80">
        <v>0.63</v>
      </c>
      <c r="R32" s="80">
        <v>64</v>
      </c>
      <c r="S32" s="80">
        <v>0.33</v>
      </c>
      <c r="T32" s="80">
        <v>105</v>
      </c>
      <c r="U32" s="80">
        <v>-3</v>
      </c>
      <c r="V32" s="80">
        <v>-1</v>
      </c>
      <c r="W32" s="80">
        <v>0</v>
      </c>
      <c r="X32" s="80">
        <v>-6</v>
      </c>
      <c r="Y32" s="80">
        <v>-2</v>
      </c>
      <c r="Z32" s="80">
        <v>-4</v>
      </c>
      <c r="AA32" s="80">
        <v>-4</v>
      </c>
      <c r="AB32" s="80">
        <v>-2</v>
      </c>
      <c r="AC32" s="80">
        <v>0</v>
      </c>
      <c r="AD32" s="80">
        <v>3</v>
      </c>
      <c r="AE32" s="80">
        <v>1</v>
      </c>
      <c r="AF32" s="80">
        <v>7</v>
      </c>
      <c r="AG32" s="80">
        <v>6</v>
      </c>
      <c r="AH32" s="80">
        <v>-6</v>
      </c>
      <c r="AI32" s="80">
        <v>-3</v>
      </c>
      <c r="AJ32" s="80">
        <v>3</v>
      </c>
      <c r="AK32" s="80">
        <v>-2</v>
      </c>
      <c r="AL32" s="80">
        <v>-2</v>
      </c>
      <c r="AM32" s="80">
        <v>-6</v>
      </c>
      <c r="AN32" s="80">
        <v>-10</v>
      </c>
      <c r="AO32" s="80">
        <v>-6</v>
      </c>
      <c r="AP32" s="80">
        <v>-4</v>
      </c>
      <c r="AQ32" s="80">
        <v>-8</v>
      </c>
      <c r="AR32" s="80">
        <v>1</v>
      </c>
      <c r="AS32" s="80">
        <v>-2</v>
      </c>
      <c r="AT32" s="80">
        <v>0</v>
      </c>
      <c r="AU32" s="80">
        <v>-4</v>
      </c>
      <c r="AV32" s="80">
        <v>109</v>
      </c>
      <c r="AW32" s="80">
        <v>105</v>
      </c>
      <c r="AX32" s="80">
        <v>104</v>
      </c>
      <c r="AY32" s="80">
        <v>100</v>
      </c>
      <c r="AZ32" s="80">
        <v>97</v>
      </c>
      <c r="BA32" s="80">
        <v>109</v>
      </c>
      <c r="BB32" s="80">
        <v>106</v>
      </c>
      <c r="BC32" s="81">
        <v>45293</v>
      </c>
      <c r="BD32" s="80">
        <v>2934</v>
      </c>
      <c r="BE32" s="80">
        <v>1015</v>
      </c>
      <c r="BF32" s="80">
        <v>1012</v>
      </c>
      <c r="BG32" s="80">
        <v>91</v>
      </c>
      <c r="BH32" s="80">
        <v>0.18</v>
      </c>
      <c r="BI32" s="80">
        <v>58</v>
      </c>
      <c r="BJ32" s="80">
        <v>0.09</v>
      </c>
      <c r="BK32" s="80">
        <v>2.78</v>
      </c>
      <c r="BL32" s="80">
        <v>0.65</v>
      </c>
      <c r="BM32" s="80">
        <v>1.67</v>
      </c>
      <c r="BN32" s="80">
        <v>0.8</v>
      </c>
      <c r="BO32" s="80">
        <v>5.6</v>
      </c>
      <c r="BP32" s="80">
        <v>-0.5</v>
      </c>
      <c r="BQ32" s="81">
        <v>45293</v>
      </c>
      <c r="BR32" s="80">
        <v>0</v>
      </c>
      <c r="BS32" s="80">
        <v>0</v>
      </c>
      <c r="BT32" s="80">
        <v>0</v>
      </c>
      <c r="BU32" s="80">
        <v>0</v>
      </c>
      <c r="BV32" s="80">
        <v>0</v>
      </c>
      <c r="BW32" s="80">
        <v>0</v>
      </c>
      <c r="BX32" s="80">
        <v>0</v>
      </c>
      <c r="BY32" s="80">
        <v>1</v>
      </c>
      <c r="BZ32" s="80">
        <v>1</v>
      </c>
      <c r="CA32" s="80">
        <v>0</v>
      </c>
      <c r="CB32" s="80">
        <v>0</v>
      </c>
      <c r="CC32" s="80" t="s">
        <v>92</v>
      </c>
      <c r="CD32" s="80" t="s">
        <v>92</v>
      </c>
      <c r="CE32" s="80" t="s">
        <v>112</v>
      </c>
      <c r="CF32" s="80" t="s">
        <v>130</v>
      </c>
      <c r="CG32" s="80">
        <v>106</v>
      </c>
      <c r="CH32" s="80">
        <v>103</v>
      </c>
      <c r="CI32" s="80" t="s">
        <v>95</v>
      </c>
    </row>
    <row r="33" spans="1:87" x14ac:dyDescent="0.25">
      <c r="A33" s="80" t="s">
        <v>330</v>
      </c>
      <c r="B33" s="80" t="s">
        <v>226</v>
      </c>
      <c r="C33" s="80" t="s">
        <v>385</v>
      </c>
      <c r="D33" s="79" t="s">
        <v>428</v>
      </c>
      <c r="E33" s="79" t="s">
        <v>429</v>
      </c>
      <c r="F33" s="71" t="s">
        <v>429</v>
      </c>
      <c r="G33" s="79" t="s">
        <v>430</v>
      </c>
      <c r="H33" s="80" t="s">
        <v>431</v>
      </c>
      <c r="I33" s="80" t="s">
        <v>432</v>
      </c>
      <c r="J33" s="80" t="s">
        <v>129</v>
      </c>
      <c r="K33" s="80">
        <v>5</v>
      </c>
      <c r="L33" s="80">
        <v>1</v>
      </c>
      <c r="M33" s="80">
        <v>3257</v>
      </c>
      <c r="N33" s="80">
        <v>2800</v>
      </c>
      <c r="O33" s="80">
        <v>1742</v>
      </c>
      <c r="P33" s="80">
        <v>102</v>
      </c>
      <c r="Q33" s="80">
        <v>0.27</v>
      </c>
      <c r="R33" s="80">
        <v>73</v>
      </c>
      <c r="S33" s="80">
        <v>0.13</v>
      </c>
      <c r="T33" s="80">
        <v>102</v>
      </c>
      <c r="U33" s="80">
        <v>-6</v>
      </c>
      <c r="V33" s="80">
        <v>-4</v>
      </c>
      <c r="W33" s="80">
        <v>-5</v>
      </c>
      <c r="X33" s="80">
        <v>-1</v>
      </c>
      <c r="Y33" s="80">
        <v>-5</v>
      </c>
      <c r="Z33" s="80">
        <v>-4</v>
      </c>
      <c r="AA33" s="80">
        <v>-6</v>
      </c>
      <c r="AB33" s="80">
        <v>-7</v>
      </c>
      <c r="AC33" s="80">
        <v>-3</v>
      </c>
      <c r="AD33" s="80">
        <v>-9</v>
      </c>
      <c r="AE33" s="80">
        <v>0</v>
      </c>
      <c r="AF33" s="80">
        <v>1</v>
      </c>
      <c r="AG33" s="80">
        <v>-7</v>
      </c>
      <c r="AH33" s="80">
        <v>0</v>
      </c>
      <c r="AI33" s="80">
        <v>-4</v>
      </c>
      <c r="AJ33" s="80">
        <v>2</v>
      </c>
      <c r="AK33" s="80">
        <v>-1</v>
      </c>
      <c r="AL33" s="80">
        <v>5</v>
      </c>
      <c r="AM33" s="80">
        <v>-8</v>
      </c>
      <c r="AN33" s="80">
        <v>-2</v>
      </c>
      <c r="AO33" s="80">
        <v>-2</v>
      </c>
      <c r="AP33" s="80">
        <v>0</v>
      </c>
      <c r="AQ33" s="80">
        <v>-3</v>
      </c>
      <c r="AR33" s="80">
        <v>3</v>
      </c>
      <c r="AS33" s="80">
        <v>-5</v>
      </c>
      <c r="AT33" s="80">
        <v>-1</v>
      </c>
      <c r="AU33" s="80">
        <v>-6</v>
      </c>
      <c r="AV33" s="80">
        <v>105</v>
      </c>
      <c r="AW33" s="80">
        <v>106</v>
      </c>
      <c r="AX33" s="80">
        <v>103</v>
      </c>
      <c r="AY33" s="80">
        <v>103</v>
      </c>
      <c r="AZ33" s="80">
        <v>102</v>
      </c>
      <c r="BA33" s="80">
        <v>103</v>
      </c>
      <c r="BB33" s="80">
        <v>110</v>
      </c>
      <c r="BC33" s="81">
        <v>45265</v>
      </c>
      <c r="BD33" s="80">
        <v>2797</v>
      </c>
      <c r="BE33" s="80">
        <v>959</v>
      </c>
      <c r="BF33" s="80">
        <v>1762</v>
      </c>
      <c r="BG33" s="80">
        <v>97</v>
      </c>
      <c r="BH33" s="80">
        <v>0.1</v>
      </c>
      <c r="BI33" s="80">
        <v>59</v>
      </c>
      <c r="BJ33" s="80">
        <v>0.01</v>
      </c>
      <c r="BK33" s="80">
        <v>2.84</v>
      </c>
      <c r="BL33" s="80">
        <v>0.39</v>
      </c>
      <c r="BM33" s="80">
        <v>0.08</v>
      </c>
      <c r="BN33" s="80">
        <v>-0.8</v>
      </c>
      <c r="BO33" s="80">
        <v>3.8</v>
      </c>
      <c r="BP33" s="80">
        <v>-1.3</v>
      </c>
      <c r="BQ33" s="81">
        <v>45265</v>
      </c>
      <c r="BR33" s="80">
        <v>0</v>
      </c>
      <c r="BS33" s="80">
        <v>0</v>
      </c>
      <c r="BT33" s="80">
        <v>0</v>
      </c>
      <c r="BU33" s="80">
        <v>0</v>
      </c>
      <c r="BV33" s="80">
        <v>0</v>
      </c>
      <c r="BW33" s="80">
        <v>0</v>
      </c>
      <c r="BX33" s="80">
        <v>0</v>
      </c>
      <c r="BY33" s="80">
        <v>1</v>
      </c>
      <c r="BZ33" s="80">
        <v>0</v>
      </c>
      <c r="CA33" s="80">
        <v>0</v>
      </c>
      <c r="CB33" s="80">
        <v>0</v>
      </c>
      <c r="CC33" s="80" t="s">
        <v>92</v>
      </c>
      <c r="CD33" s="80" t="s">
        <v>92</v>
      </c>
      <c r="CE33" s="80" t="s">
        <v>121</v>
      </c>
      <c r="CF33" s="80" t="s">
        <v>94</v>
      </c>
      <c r="CG33" s="80">
        <v>102</v>
      </c>
      <c r="CH33" s="80">
        <v>101</v>
      </c>
      <c r="CI33" s="80" t="s">
        <v>95</v>
      </c>
    </row>
    <row r="34" spans="1:87" x14ac:dyDescent="0.25">
      <c r="A34" s="80" t="s">
        <v>330</v>
      </c>
      <c r="B34" s="80" t="s">
        <v>360</v>
      </c>
      <c r="C34" s="80" t="s">
        <v>425</v>
      </c>
      <c r="D34" s="80" t="s">
        <v>433</v>
      </c>
      <c r="E34" s="80" t="s">
        <v>434</v>
      </c>
      <c r="F34" s="71" t="str">
        <f>HYPERLINK("#DonorTab!B"&amp;MATCH(E34,DonorTab!B:B,0),VLOOKUP(E34,DonorTab!B:B,1,0))</f>
        <v>HOCANF13913485</v>
      </c>
      <c r="G34" s="80" t="s">
        <v>435</v>
      </c>
      <c r="H34" s="80" t="s">
        <v>436</v>
      </c>
      <c r="I34" s="80" t="s">
        <v>437</v>
      </c>
      <c r="J34" s="80" t="s">
        <v>169</v>
      </c>
      <c r="K34" s="80">
        <v>7</v>
      </c>
      <c r="L34" s="80">
        <v>1</v>
      </c>
      <c r="M34" s="80">
        <v>3218</v>
      </c>
      <c r="N34" s="80">
        <v>2610</v>
      </c>
      <c r="O34" s="80">
        <v>501</v>
      </c>
      <c r="P34" s="80">
        <v>103</v>
      </c>
      <c r="Q34" s="80">
        <v>0.71</v>
      </c>
      <c r="R34" s="80">
        <v>60</v>
      </c>
      <c r="S34" s="80">
        <v>0.36</v>
      </c>
      <c r="T34" s="80">
        <v>105</v>
      </c>
      <c r="U34" s="80">
        <v>-1</v>
      </c>
      <c r="V34" s="80">
        <v>2</v>
      </c>
      <c r="W34" s="80">
        <v>-2</v>
      </c>
      <c r="X34" s="80">
        <v>-2</v>
      </c>
      <c r="Y34" s="80">
        <v>-5</v>
      </c>
      <c r="Z34" s="80">
        <v>1</v>
      </c>
      <c r="AA34" s="80">
        <v>0</v>
      </c>
      <c r="AB34" s="80">
        <v>-6</v>
      </c>
      <c r="AC34" s="80">
        <v>5</v>
      </c>
      <c r="AD34" s="80">
        <v>3</v>
      </c>
      <c r="AE34" s="80">
        <v>2</v>
      </c>
      <c r="AF34" s="80">
        <v>4</v>
      </c>
      <c r="AG34" s="80">
        <v>1</v>
      </c>
      <c r="AH34" s="80">
        <v>-6</v>
      </c>
      <c r="AI34" s="80">
        <v>1</v>
      </c>
      <c r="AJ34" s="80">
        <v>2</v>
      </c>
      <c r="AK34" s="80">
        <v>0</v>
      </c>
      <c r="AL34" s="80">
        <v>-5</v>
      </c>
      <c r="AM34" s="80">
        <v>-4</v>
      </c>
      <c r="AN34" s="80">
        <v>-3</v>
      </c>
      <c r="AO34" s="80">
        <v>-5</v>
      </c>
      <c r="AP34" s="80">
        <v>0</v>
      </c>
      <c r="AQ34" s="80">
        <v>-7</v>
      </c>
      <c r="AR34" s="80">
        <v>1</v>
      </c>
      <c r="AS34" s="80">
        <v>-6</v>
      </c>
      <c r="AT34" s="80">
        <v>-1</v>
      </c>
      <c r="AU34" s="80">
        <v>-1</v>
      </c>
      <c r="AV34" s="80">
        <v>101</v>
      </c>
      <c r="AW34" s="80">
        <v>102</v>
      </c>
      <c r="AX34" s="80">
        <v>106</v>
      </c>
      <c r="AY34" s="80">
        <v>99</v>
      </c>
      <c r="AZ34" s="80">
        <v>100</v>
      </c>
      <c r="BA34" s="80">
        <v>105</v>
      </c>
      <c r="BB34" s="80">
        <v>106</v>
      </c>
      <c r="BC34" s="81">
        <v>45265</v>
      </c>
      <c r="BD34" s="80">
        <v>2797</v>
      </c>
      <c r="BE34" s="80">
        <v>825</v>
      </c>
      <c r="BF34" s="80">
        <v>629</v>
      </c>
      <c r="BG34" s="80">
        <v>93</v>
      </c>
      <c r="BH34" s="80">
        <v>0.24</v>
      </c>
      <c r="BI34" s="80">
        <v>48</v>
      </c>
      <c r="BJ34" s="80">
        <v>0.1</v>
      </c>
      <c r="BK34" s="80">
        <v>2.73</v>
      </c>
      <c r="BL34" s="80">
        <v>0.9</v>
      </c>
      <c r="BM34" s="80">
        <v>1.5</v>
      </c>
      <c r="BN34" s="80">
        <v>-0.27</v>
      </c>
      <c r="BO34" s="80">
        <v>3.8</v>
      </c>
      <c r="BP34" s="80">
        <v>-1.1000000000000001</v>
      </c>
      <c r="BQ34" s="81">
        <v>45265</v>
      </c>
      <c r="BR34" s="80">
        <v>0</v>
      </c>
      <c r="BS34" s="80">
        <v>0</v>
      </c>
      <c r="BT34" s="80">
        <v>0</v>
      </c>
      <c r="BU34" s="80">
        <v>0</v>
      </c>
      <c r="BV34" s="80">
        <v>0</v>
      </c>
      <c r="BW34" s="80">
        <v>0</v>
      </c>
      <c r="BX34" s="80">
        <v>0</v>
      </c>
      <c r="BY34" s="80">
        <v>1</v>
      </c>
      <c r="BZ34" s="80">
        <v>1</v>
      </c>
      <c r="CA34" s="80">
        <v>0</v>
      </c>
      <c r="CB34" s="80">
        <v>0</v>
      </c>
      <c r="CC34" s="80" t="s">
        <v>91</v>
      </c>
      <c r="CD34" s="80" t="s">
        <v>92</v>
      </c>
      <c r="CE34" s="80" t="s">
        <v>112</v>
      </c>
      <c r="CF34" s="80" t="s">
        <v>130</v>
      </c>
      <c r="CG34" s="80">
        <v>103</v>
      </c>
      <c r="CH34" s="80">
        <v>102</v>
      </c>
      <c r="CI34" s="80" t="s">
        <v>95</v>
      </c>
    </row>
    <row r="35" spans="1:87" x14ac:dyDescent="0.25">
      <c r="A35" s="80" t="s">
        <v>330</v>
      </c>
      <c r="B35" s="80" t="s">
        <v>246</v>
      </c>
      <c r="C35" s="80" t="s">
        <v>1153</v>
      </c>
      <c r="D35" s="80" t="s">
        <v>839</v>
      </c>
      <c r="E35" s="80" t="s">
        <v>840</v>
      </c>
      <c r="F35" s="71" t="str">
        <f>HYPERLINK("#DonorTab!B"&amp;MATCH(E35,DonorTab!B:B,0),VLOOKUP(E35,DonorTab!B:B,1,0))</f>
        <v>HOCANF13996522</v>
      </c>
      <c r="G35" s="80" t="s">
        <v>461</v>
      </c>
      <c r="H35" s="80" t="s">
        <v>1154</v>
      </c>
      <c r="I35" s="80" t="s">
        <v>1155</v>
      </c>
      <c r="J35" s="80" t="s">
        <v>107</v>
      </c>
      <c r="K35" s="80">
        <v>7</v>
      </c>
      <c r="L35" s="80">
        <v>1</v>
      </c>
      <c r="M35" s="80">
        <v>3129</v>
      </c>
      <c r="N35" s="80">
        <v>2148</v>
      </c>
      <c r="O35" s="80">
        <v>1271</v>
      </c>
      <c r="P35" s="80">
        <v>80</v>
      </c>
      <c r="Q35" s="80">
        <v>0.24</v>
      </c>
      <c r="R35" s="80">
        <v>51</v>
      </c>
      <c r="S35" s="80">
        <v>0.05</v>
      </c>
      <c r="T35" s="80">
        <v>99</v>
      </c>
      <c r="U35" s="80">
        <v>3</v>
      </c>
      <c r="V35" s="80">
        <v>2</v>
      </c>
      <c r="W35" s="80">
        <v>1</v>
      </c>
      <c r="X35" s="80">
        <v>1</v>
      </c>
      <c r="Y35" s="80">
        <v>6</v>
      </c>
      <c r="Z35" s="80">
        <v>5</v>
      </c>
      <c r="AA35" s="80">
        <v>3</v>
      </c>
      <c r="AB35" s="80">
        <v>-1</v>
      </c>
      <c r="AC35" s="80">
        <v>5</v>
      </c>
      <c r="AD35" s="80">
        <v>1</v>
      </c>
      <c r="AE35" s="80">
        <v>3</v>
      </c>
      <c r="AF35" s="80">
        <v>1</v>
      </c>
      <c r="AG35" s="80">
        <v>3</v>
      </c>
      <c r="AH35" s="80">
        <v>-7</v>
      </c>
      <c r="AI35" s="80">
        <v>2</v>
      </c>
      <c r="AJ35" s="80">
        <v>5</v>
      </c>
      <c r="AK35" s="80">
        <v>3</v>
      </c>
      <c r="AL35" s="80">
        <v>3</v>
      </c>
      <c r="AM35" s="80">
        <v>-3</v>
      </c>
      <c r="AN35" s="80">
        <v>3</v>
      </c>
      <c r="AO35" s="80">
        <v>-3</v>
      </c>
      <c r="AP35" s="80">
        <v>-4</v>
      </c>
      <c r="AQ35" s="80">
        <v>-7</v>
      </c>
      <c r="AR35" s="80">
        <v>7</v>
      </c>
      <c r="AS35" s="80">
        <v>6</v>
      </c>
      <c r="AT35" s="80">
        <v>8</v>
      </c>
      <c r="AU35" s="80">
        <v>2</v>
      </c>
      <c r="AV35" s="80">
        <v>104</v>
      </c>
      <c r="AW35" s="80">
        <v>100</v>
      </c>
      <c r="AX35" s="80">
        <v>99</v>
      </c>
      <c r="AY35" s="80">
        <v>103</v>
      </c>
      <c r="AZ35" s="80">
        <v>100</v>
      </c>
      <c r="BA35" s="80">
        <v>106</v>
      </c>
      <c r="BB35" s="80">
        <v>109</v>
      </c>
      <c r="BC35" s="81">
        <v>45265</v>
      </c>
      <c r="BD35" s="80">
        <v>2701</v>
      </c>
      <c r="BE35" s="80">
        <v>791</v>
      </c>
      <c r="BF35" s="80">
        <v>1261</v>
      </c>
      <c r="BG35" s="80">
        <v>88</v>
      </c>
      <c r="BH35" s="80">
        <v>0.14000000000000001</v>
      </c>
      <c r="BI35" s="80">
        <v>44</v>
      </c>
      <c r="BJ35" s="80">
        <v>0.02</v>
      </c>
      <c r="BK35" s="80">
        <v>2.83</v>
      </c>
      <c r="BL35" s="80">
        <v>0.99</v>
      </c>
      <c r="BM35" s="80">
        <v>1.24</v>
      </c>
      <c r="BN35" s="80">
        <v>-0.55000000000000004</v>
      </c>
      <c r="BO35" s="80">
        <v>4</v>
      </c>
      <c r="BP35" s="80">
        <v>-1.8</v>
      </c>
      <c r="BQ35" s="81">
        <v>45265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1</v>
      </c>
      <c r="BZ35" s="80">
        <v>0</v>
      </c>
      <c r="CA35" s="80">
        <v>0</v>
      </c>
      <c r="CB35" s="80">
        <v>0</v>
      </c>
      <c r="CC35" s="80" t="s">
        <v>91</v>
      </c>
      <c r="CD35" s="80" t="s">
        <v>144</v>
      </c>
      <c r="CE35" s="80" t="s">
        <v>99</v>
      </c>
      <c r="CF35" s="80" t="s">
        <v>113</v>
      </c>
      <c r="CG35" s="82">
        <v>102</v>
      </c>
      <c r="CH35" s="82">
        <v>105</v>
      </c>
      <c r="CI35" s="80" t="s">
        <v>95</v>
      </c>
    </row>
    <row r="36" spans="1:87" x14ac:dyDescent="0.25">
      <c r="A36" s="80" t="s">
        <v>330</v>
      </c>
      <c r="B36" s="80" t="s">
        <v>438</v>
      </c>
      <c r="C36" s="80" t="s">
        <v>439</v>
      </c>
      <c r="D36" s="80" t="s">
        <v>370</v>
      </c>
      <c r="E36" s="80" t="s">
        <v>371</v>
      </c>
      <c r="F36" s="71" t="str">
        <f>HYPERLINK("#DonorTab!B"&amp;MATCH(E36,DonorTab!B:B,0),VLOOKUP(E36,DonorTab!B:B,1,0))</f>
        <v>HOCANF13996679</v>
      </c>
      <c r="G36" s="80" t="s">
        <v>372</v>
      </c>
      <c r="H36" s="80" t="s">
        <v>440</v>
      </c>
      <c r="I36" s="80" t="s">
        <v>441</v>
      </c>
      <c r="J36" s="80" t="s">
        <v>103</v>
      </c>
      <c r="K36" s="80">
        <v>7</v>
      </c>
      <c r="L36" s="80">
        <v>1</v>
      </c>
      <c r="M36" s="80">
        <v>3381</v>
      </c>
      <c r="N36" s="80">
        <v>2684</v>
      </c>
      <c r="O36" s="80">
        <v>949</v>
      </c>
      <c r="P36" s="80">
        <v>120</v>
      </c>
      <c r="Q36" s="80">
        <v>0.71</v>
      </c>
      <c r="R36" s="80">
        <v>65</v>
      </c>
      <c r="S36" s="80">
        <v>0.26</v>
      </c>
      <c r="T36" s="80">
        <v>98</v>
      </c>
      <c r="U36" s="80">
        <v>0</v>
      </c>
      <c r="V36" s="80">
        <v>0</v>
      </c>
      <c r="W36" s="80">
        <v>0</v>
      </c>
      <c r="X36" s="80">
        <v>0</v>
      </c>
      <c r="Y36" s="80">
        <v>-1</v>
      </c>
      <c r="Z36" s="80">
        <v>-1</v>
      </c>
      <c r="AA36" s="80">
        <v>2</v>
      </c>
      <c r="AB36" s="80">
        <v>0</v>
      </c>
      <c r="AC36" s="80">
        <v>1</v>
      </c>
      <c r="AD36" s="80">
        <v>2</v>
      </c>
      <c r="AE36" s="80">
        <v>0</v>
      </c>
      <c r="AF36" s="80">
        <v>3</v>
      </c>
      <c r="AG36" s="80">
        <v>6</v>
      </c>
      <c r="AH36" s="80">
        <v>-3</v>
      </c>
      <c r="AI36" s="80">
        <v>0</v>
      </c>
      <c r="AJ36" s="80">
        <v>5</v>
      </c>
      <c r="AK36" s="80">
        <v>6</v>
      </c>
      <c r="AL36" s="80">
        <v>1</v>
      </c>
      <c r="AM36" s="80">
        <v>-5</v>
      </c>
      <c r="AN36" s="80">
        <v>2</v>
      </c>
      <c r="AO36" s="80">
        <v>4</v>
      </c>
      <c r="AP36" s="80">
        <v>-6</v>
      </c>
      <c r="AQ36" s="80">
        <v>-3</v>
      </c>
      <c r="AR36" s="80">
        <v>7</v>
      </c>
      <c r="AS36" s="80">
        <v>0</v>
      </c>
      <c r="AT36" s="80">
        <v>0</v>
      </c>
      <c r="AU36" s="80">
        <v>-1</v>
      </c>
      <c r="AV36" s="80">
        <v>102</v>
      </c>
      <c r="AW36" s="80">
        <v>104</v>
      </c>
      <c r="AX36" s="80">
        <v>100</v>
      </c>
      <c r="AY36" s="80">
        <v>104</v>
      </c>
      <c r="AZ36" s="80">
        <v>107</v>
      </c>
      <c r="BA36" s="80">
        <v>102</v>
      </c>
      <c r="BB36" s="80">
        <v>104</v>
      </c>
      <c r="BC36" s="81">
        <v>45237</v>
      </c>
      <c r="BD36" s="80">
        <v>2790</v>
      </c>
      <c r="BE36" s="80">
        <v>796</v>
      </c>
      <c r="BF36" s="80">
        <v>1150</v>
      </c>
      <c r="BG36" s="80">
        <v>98</v>
      </c>
      <c r="BH36" s="80">
        <v>0.18</v>
      </c>
      <c r="BI36" s="80">
        <v>54</v>
      </c>
      <c r="BJ36" s="80">
        <v>0.06</v>
      </c>
      <c r="BK36" s="80">
        <v>3.02</v>
      </c>
      <c r="BL36" s="80">
        <v>1.1200000000000001</v>
      </c>
      <c r="BM36" s="80">
        <v>1.1499999999999999</v>
      </c>
      <c r="BN36" s="80">
        <v>0.22</v>
      </c>
      <c r="BO36" s="80">
        <v>2.9</v>
      </c>
      <c r="BP36" s="80">
        <v>-1.6</v>
      </c>
      <c r="BQ36" s="81">
        <v>45237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1</v>
      </c>
      <c r="BZ36" s="80"/>
      <c r="CA36" s="80">
        <v>0</v>
      </c>
      <c r="CB36" s="80">
        <v>0</v>
      </c>
      <c r="CC36" s="80" t="s">
        <v>92</v>
      </c>
      <c r="CD36" s="80" t="s">
        <v>92</v>
      </c>
      <c r="CE36" s="80" t="s">
        <v>93</v>
      </c>
      <c r="CF36" s="80" t="s">
        <v>94</v>
      </c>
      <c r="CG36" s="82">
        <v>95</v>
      </c>
      <c r="CH36" s="82">
        <v>99</v>
      </c>
      <c r="CI36" s="80" t="s">
        <v>95</v>
      </c>
    </row>
    <row r="37" spans="1:87" x14ac:dyDescent="0.25">
      <c r="A37" s="80" t="s">
        <v>330</v>
      </c>
      <c r="B37" s="80" t="s">
        <v>360</v>
      </c>
      <c r="C37" s="80" t="s">
        <v>425</v>
      </c>
      <c r="D37" s="80" t="s">
        <v>444</v>
      </c>
      <c r="E37" s="80" t="s">
        <v>445</v>
      </c>
      <c r="F37" s="71" t="str">
        <f>HYPERLINK("#DonorTab!B"&amp;MATCH(E37,DonorTab!B:B,0),VLOOKUP(E37,DonorTab!B:B,1,0))</f>
        <v>HOCANF13807653</v>
      </c>
      <c r="G37" s="80" t="s">
        <v>1303</v>
      </c>
      <c r="H37" s="80" t="s">
        <v>446</v>
      </c>
      <c r="I37" s="80" t="s">
        <v>447</v>
      </c>
      <c r="J37" s="80" t="s">
        <v>173</v>
      </c>
      <c r="K37" s="80">
        <v>6</v>
      </c>
      <c r="L37" s="80">
        <v>1</v>
      </c>
      <c r="M37" s="80">
        <v>3179</v>
      </c>
      <c r="N37" s="80">
        <v>2217</v>
      </c>
      <c r="O37" s="80">
        <v>1085</v>
      </c>
      <c r="P37" s="80">
        <v>98</v>
      </c>
      <c r="Q37" s="80">
        <v>0.48</v>
      </c>
      <c r="R37" s="80">
        <v>67</v>
      </c>
      <c r="S37" s="80">
        <v>0.25</v>
      </c>
      <c r="T37" s="80">
        <v>100</v>
      </c>
      <c r="U37" s="80">
        <v>-3</v>
      </c>
      <c r="V37" s="80">
        <v>-2</v>
      </c>
      <c r="W37" s="80">
        <v>-3</v>
      </c>
      <c r="X37" s="80">
        <v>-1</v>
      </c>
      <c r="Y37" s="80">
        <v>0</v>
      </c>
      <c r="Z37" s="80">
        <v>-7</v>
      </c>
      <c r="AA37" s="80">
        <v>1</v>
      </c>
      <c r="AB37" s="80">
        <v>1</v>
      </c>
      <c r="AC37" s="80">
        <v>-2</v>
      </c>
      <c r="AD37" s="80">
        <v>6</v>
      </c>
      <c r="AE37" s="80">
        <v>-3</v>
      </c>
      <c r="AF37" s="80">
        <v>2</v>
      </c>
      <c r="AG37" s="80">
        <v>7</v>
      </c>
      <c r="AH37" s="80">
        <v>1</v>
      </c>
      <c r="AI37" s="80">
        <v>-8</v>
      </c>
      <c r="AJ37" s="80">
        <v>-5</v>
      </c>
      <c r="AK37" s="80">
        <v>1</v>
      </c>
      <c r="AL37" s="80">
        <v>3</v>
      </c>
      <c r="AM37" s="80">
        <v>-4</v>
      </c>
      <c r="AN37" s="80">
        <v>-4</v>
      </c>
      <c r="AO37" s="80">
        <v>-1</v>
      </c>
      <c r="AP37" s="80">
        <v>-3</v>
      </c>
      <c r="AQ37" s="80">
        <v>-4</v>
      </c>
      <c r="AR37" s="80">
        <v>3</v>
      </c>
      <c r="AS37" s="80">
        <v>-4</v>
      </c>
      <c r="AT37" s="80">
        <v>7</v>
      </c>
      <c r="AU37" s="80">
        <v>-1</v>
      </c>
      <c r="AV37" s="80">
        <v>101</v>
      </c>
      <c r="AW37" s="80">
        <v>105</v>
      </c>
      <c r="AX37" s="80">
        <v>101</v>
      </c>
      <c r="AY37" s="80">
        <v>98</v>
      </c>
      <c r="AZ37" s="80">
        <v>97</v>
      </c>
      <c r="BA37" s="80">
        <v>106</v>
      </c>
      <c r="BB37" s="80">
        <v>106</v>
      </c>
      <c r="BC37" s="81">
        <v>45237</v>
      </c>
      <c r="BD37" s="80">
        <v>2636</v>
      </c>
      <c r="BE37" s="80">
        <v>699</v>
      </c>
      <c r="BF37" s="80">
        <v>920</v>
      </c>
      <c r="BG37" s="80">
        <v>74</v>
      </c>
      <c r="BH37" s="80">
        <v>0.13</v>
      </c>
      <c r="BI37" s="80">
        <v>44</v>
      </c>
      <c r="BJ37" s="80">
        <v>0.05</v>
      </c>
      <c r="BK37" s="80">
        <v>3.02</v>
      </c>
      <c r="BL37" s="80">
        <v>0.63</v>
      </c>
      <c r="BM37" s="80">
        <v>0.78</v>
      </c>
      <c r="BN37" s="80">
        <v>-0.46</v>
      </c>
      <c r="BO37" s="80">
        <v>3.1</v>
      </c>
      <c r="BP37" s="80">
        <v>0.7</v>
      </c>
      <c r="BQ37" s="81">
        <v>45202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1</v>
      </c>
      <c r="BZ37" s="80"/>
      <c r="CA37" s="80">
        <v>0</v>
      </c>
      <c r="CB37" s="80">
        <v>0</v>
      </c>
      <c r="CC37" s="80" t="s">
        <v>92</v>
      </c>
      <c r="CD37" s="80" t="s">
        <v>92</v>
      </c>
      <c r="CE37" s="80" t="s">
        <v>112</v>
      </c>
      <c r="CF37" s="80" t="s">
        <v>130</v>
      </c>
      <c r="CG37" s="80">
        <v>99</v>
      </c>
      <c r="CH37" s="80">
        <v>99</v>
      </c>
      <c r="CI37" s="80" t="s">
        <v>95</v>
      </c>
    </row>
    <row r="38" spans="1:87" x14ac:dyDescent="0.25">
      <c r="A38" s="80" t="s">
        <v>330</v>
      </c>
      <c r="B38" s="80" t="s">
        <v>360</v>
      </c>
      <c r="C38" s="80" t="s">
        <v>425</v>
      </c>
      <c r="D38" s="80" t="s">
        <v>448</v>
      </c>
      <c r="E38" s="80" t="s">
        <v>449</v>
      </c>
      <c r="F38" s="71" t="str">
        <f>HYPERLINK("#DonorTab!B"&amp;MATCH(E38,DonorTab!B:B,0),VLOOKUP(E38,DonorTab!B:B,1,0))</f>
        <v>HOCANF14074593</v>
      </c>
      <c r="G38" s="80" t="s">
        <v>450</v>
      </c>
      <c r="H38" s="80" t="s">
        <v>451</v>
      </c>
      <c r="I38" s="80" t="s">
        <v>452</v>
      </c>
      <c r="J38" s="80" t="s">
        <v>103</v>
      </c>
      <c r="K38" s="80">
        <v>6</v>
      </c>
      <c r="L38" s="80">
        <v>1</v>
      </c>
      <c r="M38" s="80">
        <v>3178</v>
      </c>
      <c r="N38" s="80">
        <v>2372</v>
      </c>
      <c r="O38" s="80">
        <v>238</v>
      </c>
      <c r="P38" s="80">
        <v>92</v>
      </c>
      <c r="Q38" s="80">
        <v>0.74</v>
      </c>
      <c r="R38" s="80">
        <v>48</v>
      </c>
      <c r="S38" s="80">
        <v>0.34</v>
      </c>
      <c r="T38" s="80">
        <v>106</v>
      </c>
      <c r="U38" s="80">
        <v>0</v>
      </c>
      <c r="V38" s="80">
        <v>4</v>
      </c>
      <c r="W38" s="80">
        <v>-5</v>
      </c>
      <c r="X38" s="80">
        <v>-5</v>
      </c>
      <c r="Y38" s="80">
        <v>0</v>
      </c>
      <c r="Z38" s="80">
        <v>6</v>
      </c>
      <c r="AA38" s="80">
        <v>4</v>
      </c>
      <c r="AB38" s="80">
        <v>1</v>
      </c>
      <c r="AC38" s="80">
        <v>5</v>
      </c>
      <c r="AD38" s="80">
        <v>6</v>
      </c>
      <c r="AE38" s="80">
        <v>5</v>
      </c>
      <c r="AF38" s="80">
        <v>-3</v>
      </c>
      <c r="AG38" s="80">
        <v>4</v>
      </c>
      <c r="AH38" s="80">
        <v>-7</v>
      </c>
      <c r="AI38" s="80">
        <v>-6</v>
      </c>
      <c r="AJ38" s="80">
        <v>2</v>
      </c>
      <c r="AK38" s="80">
        <v>3</v>
      </c>
      <c r="AL38" s="80">
        <v>-3</v>
      </c>
      <c r="AM38" s="80">
        <v>-11</v>
      </c>
      <c r="AN38" s="80">
        <v>-3</v>
      </c>
      <c r="AO38" s="80">
        <v>0</v>
      </c>
      <c r="AP38" s="80">
        <v>-7</v>
      </c>
      <c r="AQ38" s="80">
        <v>-10</v>
      </c>
      <c r="AR38" s="80">
        <v>1</v>
      </c>
      <c r="AS38" s="80">
        <v>0</v>
      </c>
      <c r="AT38" s="80">
        <v>4</v>
      </c>
      <c r="AU38" s="80">
        <v>-2</v>
      </c>
      <c r="AV38" s="80">
        <v>103</v>
      </c>
      <c r="AW38" s="80">
        <v>101</v>
      </c>
      <c r="AX38" s="80">
        <v>106</v>
      </c>
      <c r="AY38" s="80">
        <v>100</v>
      </c>
      <c r="AZ38" s="80">
        <v>106</v>
      </c>
      <c r="BA38" s="80">
        <v>104</v>
      </c>
      <c r="BB38" s="80">
        <v>104</v>
      </c>
      <c r="BC38" s="81">
        <v>45237</v>
      </c>
      <c r="BD38" s="80">
        <v>2729</v>
      </c>
      <c r="BE38" s="80">
        <v>800</v>
      </c>
      <c r="BF38" s="80">
        <v>266</v>
      </c>
      <c r="BG38" s="80">
        <v>82</v>
      </c>
      <c r="BH38" s="80">
        <v>0.25</v>
      </c>
      <c r="BI38" s="80">
        <v>38</v>
      </c>
      <c r="BJ38" s="80">
        <v>0.11</v>
      </c>
      <c r="BK38" s="80">
        <v>2.68</v>
      </c>
      <c r="BL38" s="80">
        <v>1.1200000000000001</v>
      </c>
      <c r="BM38" s="80">
        <v>1.72</v>
      </c>
      <c r="BN38" s="80">
        <v>-0.79</v>
      </c>
      <c r="BO38" s="80">
        <v>4.3</v>
      </c>
      <c r="BP38" s="80">
        <v>-1.3</v>
      </c>
      <c r="BQ38" s="81">
        <v>45202</v>
      </c>
      <c r="BR38" s="80">
        <v>0</v>
      </c>
      <c r="BS38" s="80">
        <v>0</v>
      </c>
      <c r="BT38" s="80">
        <v>0</v>
      </c>
      <c r="BU38" s="80">
        <v>0</v>
      </c>
      <c r="BV38" s="80">
        <v>0</v>
      </c>
      <c r="BW38" s="80">
        <v>0</v>
      </c>
      <c r="BX38" s="80">
        <v>0</v>
      </c>
      <c r="BY38" s="80">
        <v>1</v>
      </c>
      <c r="BZ38" s="80"/>
      <c r="CA38" s="80">
        <v>0</v>
      </c>
      <c r="CB38" s="80">
        <v>0</v>
      </c>
      <c r="CC38" s="80" t="s">
        <v>453</v>
      </c>
      <c r="CD38" s="80" t="s">
        <v>92</v>
      </c>
      <c r="CE38" s="80" t="s">
        <v>112</v>
      </c>
      <c r="CF38" s="80" t="s">
        <v>130</v>
      </c>
      <c r="CG38" s="80">
        <v>103</v>
      </c>
      <c r="CH38" s="80">
        <v>98</v>
      </c>
      <c r="CI38" s="80" t="s">
        <v>95</v>
      </c>
    </row>
    <row r="39" spans="1:87" x14ac:dyDescent="0.25">
      <c r="A39" s="80" t="s">
        <v>330</v>
      </c>
      <c r="B39" s="80" t="s">
        <v>360</v>
      </c>
      <c r="C39" s="80" t="s">
        <v>425</v>
      </c>
      <c r="D39" s="80" t="s">
        <v>454</v>
      </c>
      <c r="E39" s="80" t="s">
        <v>455</v>
      </c>
      <c r="F39" s="71" t="str">
        <f>HYPERLINK("#DonorTab!B"&amp;MATCH(E39,DonorTab!B:B,0),VLOOKUP(E39,DonorTab!B:B,1,0))</f>
        <v>HOCANF13996606</v>
      </c>
      <c r="G39" s="80" t="s">
        <v>456</v>
      </c>
      <c r="H39" s="80" t="s">
        <v>457</v>
      </c>
      <c r="I39" s="80" t="s">
        <v>458</v>
      </c>
      <c r="J39" s="80" t="s">
        <v>169</v>
      </c>
      <c r="K39" s="80">
        <v>6</v>
      </c>
      <c r="L39" s="80">
        <v>1</v>
      </c>
      <c r="M39" s="80">
        <v>3162</v>
      </c>
      <c r="N39" s="80">
        <v>2550</v>
      </c>
      <c r="O39" s="80">
        <v>629</v>
      </c>
      <c r="P39" s="80">
        <v>104</v>
      </c>
      <c r="Q39" s="80">
        <v>0.68</v>
      </c>
      <c r="R39" s="80">
        <v>60</v>
      </c>
      <c r="S39" s="80">
        <v>0.31</v>
      </c>
      <c r="T39" s="80">
        <v>104</v>
      </c>
      <c r="U39" s="80">
        <v>-3</v>
      </c>
      <c r="V39" s="80">
        <v>1</v>
      </c>
      <c r="W39" s="80">
        <v>-5</v>
      </c>
      <c r="X39" s="80">
        <v>-5</v>
      </c>
      <c r="Y39" s="80">
        <v>-2</v>
      </c>
      <c r="Z39" s="80">
        <v>-1</v>
      </c>
      <c r="AA39" s="80">
        <v>0</v>
      </c>
      <c r="AB39" s="80">
        <v>-3</v>
      </c>
      <c r="AC39" s="80">
        <v>1</v>
      </c>
      <c r="AD39" s="80">
        <v>-1</v>
      </c>
      <c r="AE39" s="80">
        <v>1</v>
      </c>
      <c r="AF39" s="80">
        <v>0</v>
      </c>
      <c r="AG39" s="80">
        <v>-3</v>
      </c>
      <c r="AH39" s="80">
        <v>-3</v>
      </c>
      <c r="AI39" s="80">
        <v>-8</v>
      </c>
      <c r="AJ39" s="80">
        <v>0</v>
      </c>
      <c r="AK39" s="80">
        <v>-2</v>
      </c>
      <c r="AL39" s="80">
        <v>3</v>
      </c>
      <c r="AM39" s="80">
        <v>-9</v>
      </c>
      <c r="AN39" s="80">
        <v>-6</v>
      </c>
      <c r="AO39" s="80">
        <v>-3</v>
      </c>
      <c r="AP39" s="80">
        <v>-5</v>
      </c>
      <c r="AQ39" s="80">
        <v>-9</v>
      </c>
      <c r="AR39" s="80">
        <v>0</v>
      </c>
      <c r="AS39" s="80">
        <v>-1</v>
      </c>
      <c r="AT39" s="80">
        <v>2</v>
      </c>
      <c r="AU39" s="80">
        <v>-4</v>
      </c>
      <c r="AV39" s="80">
        <v>101</v>
      </c>
      <c r="AW39" s="80">
        <v>101</v>
      </c>
      <c r="AX39" s="80">
        <v>103</v>
      </c>
      <c r="AY39" s="80">
        <v>103</v>
      </c>
      <c r="AZ39" s="80">
        <v>102</v>
      </c>
      <c r="BA39" s="80">
        <v>106</v>
      </c>
      <c r="BB39" s="80">
        <v>108</v>
      </c>
      <c r="BC39" s="81">
        <v>45237</v>
      </c>
      <c r="BD39" s="80">
        <v>2754</v>
      </c>
      <c r="BE39" s="80">
        <v>903</v>
      </c>
      <c r="BF39" s="80">
        <v>714</v>
      </c>
      <c r="BG39" s="80">
        <v>99</v>
      </c>
      <c r="BH39" s="80">
        <v>0.25</v>
      </c>
      <c r="BI39" s="80">
        <v>51</v>
      </c>
      <c r="BJ39" s="80">
        <v>0.1</v>
      </c>
      <c r="BK39" s="80">
        <v>2.8</v>
      </c>
      <c r="BL39" s="80">
        <v>0.13</v>
      </c>
      <c r="BM39" s="80">
        <v>0.92</v>
      </c>
      <c r="BN39" s="80">
        <v>-1.03</v>
      </c>
      <c r="BO39" s="80">
        <v>3.9</v>
      </c>
      <c r="BP39" s="80">
        <v>-1.3</v>
      </c>
      <c r="BQ39" s="81">
        <v>45202</v>
      </c>
      <c r="BR39" s="80">
        <v>0</v>
      </c>
      <c r="BS39" s="80">
        <v>0</v>
      </c>
      <c r="BT39" s="80">
        <v>0</v>
      </c>
      <c r="BU39" s="80">
        <v>0</v>
      </c>
      <c r="BV39" s="80">
        <v>0</v>
      </c>
      <c r="BW39" s="80">
        <v>0</v>
      </c>
      <c r="BX39" s="80">
        <v>0</v>
      </c>
      <c r="BY39" s="80">
        <v>1</v>
      </c>
      <c r="BZ39" s="80"/>
      <c r="CA39" s="80">
        <v>0</v>
      </c>
      <c r="CB39" s="80">
        <v>0</v>
      </c>
      <c r="CC39" s="80" t="s">
        <v>91</v>
      </c>
      <c r="CD39" s="80" t="s">
        <v>92</v>
      </c>
      <c r="CE39" s="80" t="s">
        <v>93</v>
      </c>
      <c r="CF39" s="80" t="s">
        <v>94</v>
      </c>
      <c r="CG39" s="82">
        <v>97</v>
      </c>
      <c r="CH39" s="82">
        <v>93</v>
      </c>
      <c r="CI39" s="80" t="s">
        <v>95</v>
      </c>
    </row>
    <row r="40" spans="1:87" x14ac:dyDescent="0.25">
      <c r="A40" s="80" t="s">
        <v>330</v>
      </c>
      <c r="B40" s="80" t="s">
        <v>360</v>
      </c>
      <c r="C40" s="80" t="s">
        <v>425</v>
      </c>
      <c r="D40" s="80" t="s">
        <v>459</v>
      </c>
      <c r="E40" s="80" t="s">
        <v>460</v>
      </c>
      <c r="F40" s="71" t="str">
        <f>HYPERLINK("#DonorTab!B"&amp;MATCH(E40,DonorTab!B:B,0),VLOOKUP(E40,DonorTab!B:B,1,0))</f>
        <v>HOCANF13996540</v>
      </c>
      <c r="G40" s="80" t="s">
        <v>461</v>
      </c>
      <c r="H40" s="80" t="s">
        <v>462</v>
      </c>
      <c r="I40" s="80" t="s">
        <v>463</v>
      </c>
      <c r="J40" s="80" t="s">
        <v>143</v>
      </c>
      <c r="K40" s="80">
        <v>6</v>
      </c>
      <c r="L40" s="80">
        <v>1</v>
      </c>
      <c r="M40" s="80">
        <v>3139</v>
      </c>
      <c r="N40" s="80">
        <v>2138</v>
      </c>
      <c r="O40" s="80">
        <v>843</v>
      </c>
      <c r="P40" s="80">
        <v>89</v>
      </c>
      <c r="Q40" s="80">
        <v>0.48</v>
      </c>
      <c r="R40" s="80">
        <v>68</v>
      </c>
      <c r="S40" s="80">
        <v>0.33</v>
      </c>
      <c r="T40" s="80">
        <v>97</v>
      </c>
      <c r="U40" s="80">
        <v>0</v>
      </c>
      <c r="V40" s="80">
        <v>0</v>
      </c>
      <c r="W40" s="80">
        <v>2</v>
      </c>
      <c r="X40" s="80">
        <v>-4</v>
      </c>
      <c r="Y40" s="80">
        <v>0</v>
      </c>
      <c r="Z40" s="80">
        <v>-1</v>
      </c>
      <c r="AA40" s="80">
        <v>-3</v>
      </c>
      <c r="AB40" s="80">
        <v>-5</v>
      </c>
      <c r="AC40" s="80">
        <v>4</v>
      </c>
      <c r="AD40" s="80">
        <v>4</v>
      </c>
      <c r="AE40" s="80">
        <v>-1</v>
      </c>
      <c r="AF40" s="80">
        <v>-1</v>
      </c>
      <c r="AG40" s="80">
        <v>3</v>
      </c>
      <c r="AH40" s="80">
        <v>-2</v>
      </c>
      <c r="AI40" s="80">
        <v>0</v>
      </c>
      <c r="AJ40" s="80">
        <v>5</v>
      </c>
      <c r="AK40" s="80">
        <v>-1</v>
      </c>
      <c r="AL40" s="80">
        <v>-1</v>
      </c>
      <c r="AM40" s="80">
        <v>-2</v>
      </c>
      <c r="AN40" s="80">
        <v>-5</v>
      </c>
      <c r="AO40" s="80">
        <v>-3</v>
      </c>
      <c r="AP40" s="80">
        <v>-3</v>
      </c>
      <c r="AQ40" s="80">
        <v>-8</v>
      </c>
      <c r="AR40" s="80">
        <v>1</v>
      </c>
      <c r="AS40" s="80">
        <v>-1</v>
      </c>
      <c r="AT40" s="80">
        <v>2</v>
      </c>
      <c r="AU40" s="80">
        <v>-2</v>
      </c>
      <c r="AV40" s="80">
        <v>102</v>
      </c>
      <c r="AW40" s="80">
        <v>99</v>
      </c>
      <c r="AX40" s="80">
        <v>98</v>
      </c>
      <c r="AY40" s="80">
        <v>103</v>
      </c>
      <c r="AZ40" s="80">
        <v>100</v>
      </c>
      <c r="BA40" s="80">
        <v>106</v>
      </c>
      <c r="BB40" s="80">
        <v>105</v>
      </c>
      <c r="BC40" s="81">
        <v>45237</v>
      </c>
      <c r="BD40" s="80">
        <v>2780</v>
      </c>
      <c r="BE40" s="80">
        <v>817</v>
      </c>
      <c r="BF40" s="80">
        <v>802</v>
      </c>
      <c r="BG40" s="80">
        <v>86</v>
      </c>
      <c r="BH40" s="80">
        <v>0.19</v>
      </c>
      <c r="BI40" s="80">
        <v>53</v>
      </c>
      <c r="BJ40" s="80">
        <v>0.1</v>
      </c>
      <c r="BK40" s="80">
        <v>2.95</v>
      </c>
      <c r="BL40" s="80">
        <v>1.02</v>
      </c>
      <c r="BM40" s="80">
        <v>1.53</v>
      </c>
      <c r="BN40" s="80">
        <v>0.45</v>
      </c>
      <c r="BO40" s="80">
        <v>3.5</v>
      </c>
      <c r="BP40" s="80">
        <v>-1.5</v>
      </c>
      <c r="BQ40" s="81">
        <v>45202</v>
      </c>
      <c r="BR40" s="80">
        <v>0</v>
      </c>
      <c r="BS40" s="80">
        <v>0</v>
      </c>
      <c r="BT40" s="80">
        <v>0</v>
      </c>
      <c r="BU40" s="80">
        <v>0</v>
      </c>
      <c r="BV40" s="80">
        <v>0</v>
      </c>
      <c r="BW40" s="80">
        <v>0</v>
      </c>
      <c r="BX40" s="80">
        <v>0</v>
      </c>
      <c r="BY40" s="80">
        <v>1</v>
      </c>
      <c r="BZ40" s="80"/>
      <c r="CA40" s="80">
        <v>0</v>
      </c>
      <c r="CB40" s="80">
        <v>0</v>
      </c>
      <c r="CC40" s="80" t="s">
        <v>91</v>
      </c>
      <c r="CD40" s="80" t="s">
        <v>144</v>
      </c>
      <c r="CE40" s="80" t="s">
        <v>112</v>
      </c>
      <c r="CF40" s="80" t="s">
        <v>130</v>
      </c>
      <c r="CG40" s="80">
        <v>100</v>
      </c>
      <c r="CH40" s="80">
        <v>95</v>
      </c>
      <c r="CI40" s="80" t="s">
        <v>95</v>
      </c>
    </row>
    <row r="41" spans="1:87" x14ac:dyDescent="0.25">
      <c r="A41" s="80" t="s">
        <v>330</v>
      </c>
      <c r="B41" s="80" t="s">
        <v>464</v>
      </c>
      <c r="C41" s="80" t="s">
        <v>465</v>
      </c>
      <c r="D41" s="80" t="s">
        <v>466</v>
      </c>
      <c r="E41" s="80" t="s">
        <v>467</v>
      </c>
      <c r="F41" s="71" t="str">
        <f>HYPERLINK("#DonorTab!B"&amp;MATCH(E41,DonorTab!B:B,0),VLOOKUP(E41,DonorTab!B:B,1,0))</f>
        <v>HOCANF13996547</v>
      </c>
      <c r="G41" s="80" t="s">
        <v>1303</v>
      </c>
      <c r="H41" s="80" t="s">
        <v>468</v>
      </c>
      <c r="I41" s="80" t="s">
        <v>469</v>
      </c>
      <c r="J41" s="80" t="s">
        <v>103</v>
      </c>
      <c r="K41" s="80">
        <v>7</v>
      </c>
      <c r="L41" s="80">
        <v>1</v>
      </c>
      <c r="M41" s="80">
        <v>3278</v>
      </c>
      <c r="N41" s="80">
        <v>2675</v>
      </c>
      <c r="O41" s="80">
        <v>679</v>
      </c>
      <c r="P41" s="80">
        <v>109</v>
      </c>
      <c r="Q41" s="80">
        <v>0.71</v>
      </c>
      <c r="R41" s="80">
        <v>62</v>
      </c>
      <c r="S41" s="80">
        <v>0.31</v>
      </c>
      <c r="T41" s="80">
        <v>109</v>
      </c>
      <c r="U41" s="80">
        <v>0</v>
      </c>
      <c r="V41" s="80">
        <v>2</v>
      </c>
      <c r="W41" s="80">
        <v>-1</v>
      </c>
      <c r="X41" s="80">
        <v>-2</v>
      </c>
      <c r="Y41" s="80">
        <v>0</v>
      </c>
      <c r="Z41" s="80">
        <v>0</v>
      </c>
      <c r="AA41" s="80">
        <v>0</v>
      </c>
      <c r="AB41" s="80">
        <v>-4</v>
      </c>
      <c r="AC41" s="80">
        <v>3</v>
      </c>
      <c r="AD41" s="80">
        <v>2</v>
      </c>
      <c r="AE41" s="80">
        <v>-1</v>
      </c>
      <c r="AF41" s="80">
        <v>0</v>
      </c>
      <c r="AG41" s="80">
        <v>2</v>
      </c>
      <c r="AH41" s="80">
        <v>1</v>
      </c>
      <c r="AI41" s="80">
        <v>-2</v>
      </c>
      <c r="AJ41" s="80">
        <v>1</v>
      </c>
      <c r="AK41" s="80">
        <v>2</v>
      </c>
      <c r="AL41" s="80">
        <v>4</v>
      </c>
      <c r="AM41" s="80">
        <v>-5</v>
      </c>
      <c r="AN41" s="80">
        <v>0</v>
      </c>
      <c r="AO41" s="80">
        <v>-3</v>
      </c>
      <c r="AP41" s="80">
        <v>-4</v>
      </c>
      <c r="AQ41" s="80">
        <v>-6</v>
      </c>
      <c r="AR41" s="80">
        <v>3</v>
      </c>
      <c r="AS41" s="80">
        <v>-3</v>
      </c>
      <c r="AT41" s="80">
        <v>1</v>
      </c>
      <c r="AU41" s="80">
        <v>0</v>
      </c>
      <c r="AV41" s="80">
        <v>101</v>
      </c>
      <c r="AW41" s="80">
        <v>99</v>
      </c>
      <c r="AX41" s="80">
        <v>108</v>
      </c>
      <c r="AY41" s="80">
        <v>103</v>
      </c>
      <c r="AZ41" s="80">
        <v>95</v>
      </c>
      <c r="BA41" s="80">
        <v>103</v>
      </c>
      <c r="BB41" s="80">
        <v>106</v>
      </c>
      <c r="BC41" s="81">
        <v>45202</v>
      </c>
      <c r="BD41" s="80">
        <v>2737</v>
      </c>
      <c r="BE41" s="80">
        <v>813</v>
      </c>
      <c r="BF41" s="80">
        <v>843</v>
      </c>
      <c r="BG41" s="80">
        <v>97</v>
      </c>
      <c r="BH41" s="80">
        <v>0.22</v>
      </c>
      <c r="BI41" s="80">
        <v>51</v>
      </c>
      <c r="BJ41" s="80">
        <v>0.09</v>
      </c>
      <c r="BK41" s="80">
        <v>2.69</v>
      </c>
      <c r="BL41" s="80">
        <v>0.54</v>
      </c>
      <c r="BM41" s="80">
        <v>0.7</v>
      </c>
      <c r="BN41" s="80">
        <v>-0.28000000000000003</v>
      </c>
      <c r="BO41" s="80">
        <v>3</v>
      </c>
      <c r="BP41" s="80">
        <v>-1.7</v>
      </c>
      <c r="BQ41" s="81">
        <v>45174</v>
      </c>
      <c r="BR41" s="80">
        <v>0</v>
      </c>
      <c r="BS41" s="80">
        <v>0</v>
      </c>
      <c r="BT41" s="80">
        <v>0</v>
      </c>
      <c r="BU41" s="80">
        <v>0</v>
      </c>
      <c r="BV41" s="80">
        <v>0</v>
      </c>
      <c r="BW41" s="80">
        <v>0</v>
      </c>
      <c r="BX41" s="80">
        <v>0</v>
      </c>
      <c r="BY41" s="80">
        <v>1</v>
      </c>
      <c r="BZ41" s="80"/>
      <c r="CA41" s="80">
        <v>0</v>
      </c>
      <c r="CB41" s="80">
        <v>0</v>
      </c>
      <c r="CC41" s="80" t="s">
        <v>92</v>
      </c>
      <c r="CD41" s="80" t="s">
        <v>92</v>
      </c>
      <c r="CE41" s="80" t="s">
        <v>93</v>
      </c>
      <c r="CF41" s="80" t="s">
        <v>94</v>
      </c>
      <c r="CG41" s="80">
        <v>100</v>
      </c>
      <c r="CH41" s="80">
        <v>97</v>
      </c>
      <c r="CI41" s="80" t="s">
        <v>95</v>
      </c>
    </row>
    <row r="42" spans="1:87" x14ac:dyDescent="0.25">
      <c r="A42" s="80" t="s">
        <v>330</v>
      </c>
      <c r="B42" s="80" t="s">
        <v>360</v>
      </c>
      <c r="C42" s="80" t="s">
        <v>425</v>
      </c>
      <c r="D42" s="80" t="s">
        <v>459</v>
      </c>
      <c r="E42" s="80" t="s">
        <v>460</v>
      </c>
      <c r="F42" s="71" t="str">
        <f>HYPERLINK("#DonorTab!B"&amp;MATCH(E42,DonorTab!B:B,0),VLOOKUP(E42,DonorTab!B:B,1,0))</f>
        <v>HOCANF13996540</v>
      </c>
      <c r="G42" s="80" t="s">
        <v>461</v>
      </c>
      <c r="H42" s="80" t="s">
        <v>470</v>
      </c>
      <c r="I42" s="80" t="s">
        <v>471</v>
      </c>
      <c r="J42" s="80" t="s">
        <v>169</v>
      </c>
      <c r="K42" s="80">
        <v>7</v>
      </c>
      <c r="L42" s="80">
        <v>1</v>
      </c>
      <c r="M42" s="80">
        <v>3170</v>
      </c>
      <c r="N42" s="80">
        <v>2303</v>
      </c>
      <c r="O42" s="80">
        <v>759</v>
      </c>
      <c r="P42" s="80">
        <v>94</v>
      </c>
      <c r="Q42" s="80">
        <v>0.56000000000000005</v>
      </c>
      <c r="R42" s="80">
        <v>75</v>
      </c>
      <c r="S42" s="80">
        <v>0.41</v>
      </c>
      <c r="T42" s="80">
        <v>99</v>
      </c>
      <c r="U42" s="80">
        <v>1</v>
      </c>
      <c r="V42" s="80">
        <v>1</v>
      </c>
      <c r="W42" s="80">
        <v>2</v>
      </c>
      <c r="X42" s="80">
        <v>0</v>
      </c>
      <c r="Y42" s="80">
        <v>-1</v>
      </c>
      <c r="Z42" s="80">
        <v>-1</v>
      </c>
      <c r="AA42" s="80">
        <v>-3</v>
      </c>
      <c r="AB42" s="80">
        <v>-4</v>
      </c>
      <c r="AC42" s="80">
        <v>4</v>
      </c>
      <c r="AD42" s="80">
        <v>4</v>
      </c>
      <c r="AE42" s="80">
        <v>2</v>
      </c>
      <c r="AF42" s="80">
        <v>-1</v>
      </c>
      <c r="AG42" s="80">
        <v>1</v>
      </c>
      <c r="AH42" s="80">
        <v>-5</v>
      </c>
      <c r="AI42" s="80">
        <v>2</v>
      </c>
      <c r="AJ42" s="80">
        <v>6</v>
      </c>
      <c r="AK42" s="80">
        <v>-3</v>
      </c>
      <c r="AL42" s="80">
        <v>-1</v>
      </c>
      <c r="AM42" s="80">
        <v>-1</v>
      </c>
      <c r="AN42" s="80">
        <v>-5</v>
      </c>
      <c r="AO42" s="80">
        <v>0</v>
      </c>
      <c r="AP42" s="80">
        <v>2</v>
      </c>
      <c r="AQ42" s="80">
        <v>-5</v>
      </c>
      <c r="AR42" s="80">
        <v>0</v>
      </c>
      <c r="AS42" s="80">
        <v>0</v>
      </c>
      <c r="AT42" s="80">
        <v>0</v>
      </c>
      <c r="AU42" s="80">
        <v>-1</v>
      </c>
      <c r="AV42" s="80">
        <v>100</v>
      </c>
      <c r="AW42" s="80">
        <v>96</v>
      </c>
      <c r="AX42" s="80">
        <v>101</v>
      </c>
      <c r="AY42" s="80">
        <v>101</v>
      </c>
      <c r="AZ42" s="80">
        <v>102</v>
      </c>
      <c r="BA42" s="80">
        <v>101</v>
      </c>
      <c r="BB42" s="80">
        <v>104</v>
      </c>
      <c r="BC42" s="81">
        <v>45202</v>
      </c>
      <c r="BD42" s="80">
        <v>2845</v>
      </c>
      <c r="BE42" s="80">
        <v>866</v>
      </c>
      <c r="BF42" s="80">
        <v>1056</v>
      </c>
      <c r="BG42" s="80">
        <v>86</v>
      </c>
      <c r="BH42" s="80">
        <v>0.16</v>
      </c>
      <c r="BI42" s="80">
        <v>66</v>
      </c>
      <c r="BJ42" s="80">
        <v>0.11</v>
      </c>
      <c r="BK42" s="80">
        <v>2.86</v>
      </c>
      <c r="BL42" s="80">
        <v>1.34</v>
      </c>
      <c r="BM42" s="80">
        <v>1.74</v>
      </c>
      <c r="BN42" s="80">
        <v>0.62</v>
      </c>
      <c r="BO42" s="80">
        <v>2.8</v>
      </c>
      <c r="BP42" s="80">
        <v>-2.2000000000000002</v>
      </c>
      <c r="BQ42" s="81">
        <v>45174</v>
      </c>
      <c r="BR42" s="80">
        <v>0</v>
      </c>
      <c r="BS42" s="80">
        <v>1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1</v>
      </c>
      <c r="BZ42" s="80"/>
      <c r="CA42" s="80">
        <v>0</v>
      </c>
      <c r="CB42" s="80">
        <v>0</v>
      </c>
      <c r="CC42" s="80" t="s">
        <v>92</v>
      </c>
      <c r="CD42" s="80" t="s">
        <v>92</v>
      </c>
      <c r="CE42" s="80" t="s">
        <v>93</v>
      </c>
      <c r="CF42" s="80" t="s">
        <v>130</v>
      </c>
      <c r="CG42" s="80">
        <v>97</v>
      </c>
      <c r="CH42" s="80">
        <v>93</v>
      </c>
      <c r="CI42" s="80" t="s">
        <v>95</v>
      </c>
    </row>
    <row r="43" spans="1:87" x14ac:dyDescent="0.25">
      <c r="A43" s="80" t="s">
        <v>330</v>
      </c>
      <c r="B43" s="80" t="s">
        <v>360</v>
      </c>
      <c r="C43" s="80" t="s">
        <v>425</v>
      </c>
      <c r="D43" s="80" t="s">
        <v>472</v>
      </c>
      <c r="E43" s="80" t="s">
        <v>473</v>
      </c>
      <c r="F43" s="71" t="str">
        <f>HYPERLINK("#DonorTab!B"&amp;MATCH(E43,DonorTab!B:B,0),VLOOKUP(E43,DonorTab!B:B,1,0))</f>
        <v>HOCANF13996623</v>
      </c>
      <c r="G43" s="80" t="s">
        <v>450</v>
      </c>
      <c r="H43" s="80" t="s">
        <v>474</v>
      </c>
      <c r="I43" s="80" t="s">
        <v>475</v>
      </c>
      <c r="J43" s="80" t="s">
        <v>103</v>
      </c>
      <c r="K43" s="80">
        <v>7</v>
      </c>
      <c r="L43" s="80">
        <v>1</v>
      </c>
      <c r="M43" s="80">
        <v>3152</v>
      </c>
      <c r="N43" s="80">
        <v>2521</v>
      </c>
      <c r="O43" s="80">
        <v>1036</v>
      </c>
      <c r="P43" s="80">
        <v>82</v>
      </c>
      <c r="Q43" s="80">
        <v>0.36</v>
      </c>
      <c r="R43" s="80">
        <v>71</v>
      </c>
      <c r="S43" s="80">
        <v>0.3</v>
      </c>
      <c r="T43" s="80">
        <v>105</v>
      </c>
      <c r="U43" s="80">
        <v>-3</v>
      </c>
      <c r="V43" s="80">
        <v>0</v>
      </c>
      <c r="W43" s="80">
        <v>-4</v>
      </c>
      <c r="X43" s="80">
        <v>-5</v>
      </c>
      <c r="Y43" s="80">
        <v>1</v>
      </c>
      <c r="Z43" s="80">
        <v>1</v>
      </c>
      <c r="AA43" s="80">
        <v>-2</v>
      </c>
      <c r="AB43" s="80">
        <v>-3</v>
      </c>
      <c r="AC43" s="80">
        <v>0</v>
      </c>
      <c r="AD43" s="80">
        <v>-3</v>
      </c>
      <c r="AE43" s="80">
        <v>2</v>
      </c>
      <c r="AF43" s="80">
        <v>0</v>
      </c>
      <c r="AG43" s="80">
        <v>-2</v>
      </c>
      <c r="AH43" s="80">
        <v>-4</v>
      </c>
      <c r="AI43" s="80">
        <v>-3</v>
      </c>
      <c r="AJ43" s="80">
        <v>3</v>
      </c>
      <c r="AK43" s="80">
        <v>-4</v>
      </c>
      <c r="AL43" s="80">
        <v>-3</v>
      </c>
      <c r="AM43" s="80">
        <v>-8</v>
      </c>
      <c r="AN43" s="80">
        <v>-4</v>
      </c>
      <c r="AO43" s="80">
        <v>-3</v>
      </c>
      <c r="AP43" s="80">
        <v>-2</v>
      </c>
      <c r="AQ43" s="80">
        <v>-9</v>
      </c>
      <c r="AR43" s="80">
        <v>-2</v>
      </c>
      <c r="AS43" s="80">
        <v>-3</v>
      </c>
      <c r="AT43" s="80">
        <v>5</v>
      </c>
      <c r="AU43" s="80">
        <v>2</v>
      </c>
      <c r="AV43" s="80">
        <v>103</v>
      </c>
      <c r="AW43" s="80">
        <v>101</v>
      </c>
      <c r="AX43" s="80">
        <v>104</v>
      </c>
      <c r="AY43" s="80">
        <v>103</v>
      </c>
      <c r="AZ43" s="80">
        <v>102</v>
      </c>
      <c r="BA43" s="80">
        <v>104</v>
      </c>
      <c r="BB43" s="80">
        <v>106</v>
      </c>
      <c r="BC43" s="81">
        <v>45202</v>
      </c>
      <c r="BD43" s="80">
        <v>2690</v>
      </c>
      <c r="BE43" s="80">
        <v>805</v>
      </c>
      <c r="BF43" s="80">
        <v>912</v>
      </c>
      <c r="BG43" s="80">
        <v>68</v>
      </c>
      <c r="BH43" s="80">
        <v>0.11</v>
      </c>
      <c r="BI43" s="80">
        <v>55</v>
      </c>
      <c r="BJ43" s="80">
        <v>0.09</v>
      </c>
      <c r="BK43" s="80">
        <v>2.81</v>
      </c>
      <c r="BL43" s="80">
        <v>0.27</v>
      </c>
      <c r="BM43" s="80">
        <v>0.87</v>
      </c>
      <c r="BN43" s="80">
        <v>-0.27</v>
      </c>
      <c r="BO43" s="80">
        <v>4.5</v>
      </c>
      <c r="BP43" s="80">
        <v>-1</v>
      </c>
      <c r="BQ43" s="81">
        <v>45174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1</v>
      </c>
      <c r="BZ43" s="80"/>
      <c r="CA43" s="80">
        <v>0</v>
      </c>
      <c r="CB43" s="80">
        <v>0</v>
      </c>
      <c r="CC43" s="80" t="s">
        <v>91</v>
      </c>
      <c r="CD43" s="80" t="s">
        <v>92</v>
      </c>
      <c r="CE43" s="80" t="s">
        <v>93</v>
      </c>
      <c r="CF43" s="80" t="s">
        <v>94</v>
      </c>
      <c r="CG43" s="80">
        <v>103</v>
      </c>
      <c r="CH43" s="80">
        <v>103</v>
      </c>
      <c r="CI43" s="80" t="s">
        <v>95</v>
      </c>
    </row>
    <row r="44" spans="1:87" x14ac:dyDescent="0.25">
      <c r="A44" s="80" t="s">
        <v>330</v>
      </c>
      <c r="B44" s="80" t="s">
        <v>360</v>
      </c>
      <c r="C44" s="80" t="s">
        <v>425</v>
      </c>
      <c r="D44" s="80" t="s">
        <v>459</v>
      </c>
      <c r="E44" s="80" t="s">
        <v>460</v>
      </c>
      <c r="F44" s="71" t="str">
        <f>HYPERLINK("#DonorTab!B"&amp;MATCH(E44,DonorTab!B:B,0),VLOOKUP(E44,DonorTab!B:B,1,0))</f>
        <v>HOCANF13996540</v>
      </c>
      <c r="G44" s="80" t="s">
        <v>461</v>
      </c>
      <c r="H44" s="80" t="s">
        <v>476</v>
      </c>
      <c r="I44" s="80" t="s">
        <v>477</v>
      </c>
      <c r="J44" s="80" t="s">
        <v>103</v>
      </c>
      <c r="K44" s="80">
        <v>7</v>
      </c>
      <c r="L44" s="80">
        <v>1</v>
      </c>
      <c r="M44" s="80">
        <v>3143</v>
      </c>
      <c r="N44" s="80">
        <v>2348</v>
      </c>
      <c r="O44" s="80">
        <v>608</v>
      </c>
      <c r="P44" s="80">
        <v>103</v>
      </c>
      <c r="Q44" s="80">
        <v>0.69</v>
      </c>
      <c r="R44" s="80">
        <v>67</v>
      </c>
      <c r="S44" s="80">
        <v>0.37</v>
      </c>
      <c r="T44" s="80">
        <v>98</v>
      </c>
      <c r="U44" s="80">
        <v>1</v>
      </c>
      <c r="V44" s="80">
        <v>0</v>
      </c>
      <c r="W44" s="80">
        <v>0</v>
      </c>
      <c r="X44" s="80">
        <v>1</v>
      </c>
      <c r="Y44" s="80">
        <v>3</v>
      </c>
      <c r="Z44" s="80">
        <v>0</v>
      </c>
      <c r="AA44" s="80">
        <v>0</v>
      </c>
      <c r="AB44" s="80">
        <v>-4</v>
      </c>
      <c r="AC44" s="80">
        <v>4</v>
      </c>
      <c r="AD44" s="80">
        <v>7</v>
      </c>
      <c r="AE44" s="80">
        <v>-2</v>
      </c>
      <c r="AF44" s="80">
        <v>0</v>
      </c>
      <c r="AG44" s="80">
        <v>3</v>
      </c>
      <c r="AH44" s="80">
        <v>-6</v>
      </c>
      <c r="AI44" s="80">
        <v>1</v>
      </c>
      <c r="AJ44" s="80">
        <v>4</v>
      </c>
      <c r="AK44" s="80">
        <v>0</v>
      </c>
      <c r="AL44" s="80">
        <v>2</v>
      </c>
      <c r="AM44" s="80">
        <v>-5</v>
      </c>
      <c r="AN44" s="80">
        <v>-2</v>
      </c>
      <c r="AO44" s="80">
        <v>-2</v>
      </c>
      <c r="AP44" s="80">
        <v>0</v>
      </c>
      <c r="AQ44" s="80">
        <v>-5</v>
      </c>
      <c r="AR44" s="80">
        <v>2</v>
      </c>
      <c r="AS44" s="80">
        <v>4</v>
      </c>
      <c r="AT44" s="80">
        <v>5</v>
      </c>
      <c r="AU44" s="80">
        <v>0</v>
      </c>
      <c r="AV44" s="80">
        <v>100</v>
      </c>
      <c r="AW44" s="80">
        <v>97</v>
      </c>
      <c r="AX44" s="80">
        <v>98</v>
      </c>
      <c r="AY44" s="80">
        <v>103</v>
      </c>
      <c r="AZ44" s="80">
        <v>105</v>
      </c>
      <c r="BA44" s="80">
        <v>105</v>
      </c>
      <c r="BB44" s="80">
        <v>108</v>
      </c>
      <c r="BC44" s="81">
        <v>45202</v>
      </c>
      <c r="BD44" s="80">
        <v>2804</v>
      </c>
      <c r="BE44" s="80">
        <v>828</v>
      </c>
      <c r="BF44" s="80">
        <v>474</v>
      </c>
      <c r="BG44" s="80">
        <v>102</v>
      </c>
      <c r="BH44" s="80">
        <v>0.28999999999999998</v>
      </c>
      <c r="BI44" s="80">
        <v>53</v>
      </c>
      <c r="BJ44" s="80">
        <v>0.13</v>
      </c>
      <c r="BK44" s="80">
        <v>2.91</v>
      </c>
      <c r="BL44" s="80">
        <v>1.32</v>
      </c>
      <c r="BM44" s="80">
        <v>1.62</v>
      </c>
      <c r="BN44" s="80">
        <v>0</v>
      </c>
      <c r="BO44" s="80">
        <v>2.4</v>
      </c>
      <c r="BP44" s="80">
        <v>-2.2999999999999998</v>
      </c>
      <c r="BQ44" s="81">
        <v>45174</v>
      </c>
      <c r="BR44" s="80">
        <v>0</v>
      </c>
      <c r="BS44" s="80">
        <v>0</v>
      </c>
      <c r="BT44" s="80">
        <v>0</v>
      </c>
      <c r="BU44" s="80">
        <v>0</v>
      </c>
      <c r="BV44" s="80">
        <v>0</v>
      </c>
      <c r="BW44" s="80">
        <v>0</v>
      </c>
      <c r="BX44" s="80">
        <v>0</v>
      </c>
      <c r="BY44" s="80">
        <v>1</v>
      </c>
      <c r="BZ44" s="80"/>
      <c r="CA44" s="80">
        <v>0</v>
      </c>
      <c r="CB44" s="80">
        <v>0</v>
      </c>
      <c r="CC44" s="80" t="s">
        <v>92</v>
      </c>
      <c r="CD44" s="80" t="s">
        <v>144</v>
      </c>
      <c r="CE44" s="80" t="s">
        <v>112</v>
      </c>
      <c r="CF44" s="80" t="s">
        <v>130</v>
      </c>
      <c r="CG44" s="80">
        <v>100</v>
      </c>
      <c r="CH44" s="80">
        <v>98</v>
      </c>
      <c r="CI44" s="80" t="s">
        <v>95</v>
      </c>
    </row>
    <row r="45" spans="1:87" x14ac:dyDescent="0.25">
      <c r="A45" s="80" t="s">
        <v>330</v>
      </c>
      <c r="B45" s="80" t="s">
        <v>360</v>
      </c>
      <c r="C45" s="80" t="s">
        <v>425</v>
      </c>
      <c r="D45" s="80" t="s">
        <v>472</v>
      </c>
      <c r="E45" s="80" t="s">
        <v>473</v>
      </c>
      <c r="F45" s="71" t="str">
        <f>HYPERLINK("#DonorTab!B"&amp;MATCH(E45,DonorTab!B:B,0),VLOOKUP(E45,DonorTab!B:B,1,0))</f>
        <v>HOCANF13996623</v>
      </c>
      <c r="G45" s="80" t="s">
        <v>450</v>
      </c>
      <c r="H45" s="80" t="s">
        <v>478</v>
      </c>
      <c r="I45" s="80" t="s">
        <v>479</v>
      </c>
      <c r="J45" s="80" t="s">
        <v>173</v>
      </c>
      <c r="K45" s="80">
        <v>7</v>
      </c>
      <c r="L45" s="80">
        <v>1</v>
      </c>
      <c r="M45" s="80">
        <v>3104</v>
      </c>
      <c r="N45" s="80">
        <v>2451</v>
      </c>
      <c r="O45" s="80">
        <v>1079</v>
      </c>
      <c r="P45" s="80">
        <v>74</v>
      </c>
      <c r="Q45" s="80">
        <v>0.28000000000000003</v>
      </c>
      <c r="R45" s="80">
        <v>63</v>
      </c>
      <c r="S45" s="80">
        <v>0.23</v>
      </c>
      <c r="T45" s="80">
        <v>106</v>
      </c>
      <c r="U45" s="80">
        <v>-2</v>
      </c>
      <c r="V45" s="80">
        <v>1</v>
      </c>
      <c r="W45" s="80">
        <v>-5</v>
      </c>
      <c r="X45" s="80">
        <v>-3</v>
      </c>
      <c r="Y45" s="80">
        <v>-1</v>
      </c>
      <c r="Z45" s="80">
        <v>0</v>
      </c>
      <c r="AA45" s="80">
        <v>0</v>
      </c>
      <c r="AB45" s="80">
        <v>-2</v>
      </c>
      <c r="AC45" s="80">
        <v>0</v>
      </c>
      <c r="AD45" s="80">
        <v>-1</v>
      </c>
      <c r="AE45" s="80">
        <v>1</v>
      </c>
      <c r="AF45" s="80">
        <v>-2</v>
      </c>
      <c r="AG45" s="80">
        <v>-6</v>
      </c>
      <c r="AH45" s="80">
        <v>-4</v>
      </c>
      <c r="AI45" s="80">
        <v>-3</v>
      </c>
      <c r="AJ45" s="80">
        <v>1</v>
      </c>
      <c r="AK45" s="80">
        <v>-2</v>
      </c>
      <c r="AL45" s="80">
        <v>-2</v>
      </c>
      <c r="AM45" s="80">
        <v>-7</v>
      </c>
      <c r="AN45" s="80">
        <v>-4</v>
      </c>
      <c r="AO45" s="80">
        <v>1</v>
      </c>
      <c r="AP45" s="80">
        <v>-3</v>
      </c>
      <c r="AQ45" s="80">
        <v>-6</v>
      </c>
      <c r="AR45" s="80">
        <v>-1</v>
      </c>
      <c r="AS45" s="80">
        <v>2</v>
      </c>
      <c r="AT45" s="80">
        <v>0</v>
      </c>
      <c r="AU45" s="80">
        <v>-2</v>
      </c>
      <c r="AV45" s="80">
        <v>102</v>
      </c>
      <c r="AW45" s="80">
        <v>103</v>
      </c>
      <c r="AX45" s="80">
        <v>104</v>
      </c>
      <c r="AY45" s="80">
        <v>103</v>
      </c>
      <c r="AZ45" s="80">
        <v>104</v>
      </c>
      <c r="BA45" s="80">
        <v>102</v>
      </c>
      <c r="BB45" s="80">
        <v>106</v>
      </c>
      <c r="BC45" s="81">
        <v>45202</v>
      </c>
      <c r="BD45" s="80">
        <v>2666</v>
      </c>
      <c r="BE45" s="80">
        <v>749</v>
      </c>
      <c r="BF45" s="80">
        <v>1026</v>
      </c>
      <c r="BG45" s="80">
        <v>62</v>
      </c>
      <c r="BH45" s="80">
        <v>0.08</v>
      </c>
      <c r="BI45" s="80">
        <v>47</v>
      </c>
      <c r="BJ45" s="80">
        <v>0.05</v>
      </c>
      <c r="BK45" s="80">
        <v>2.68</v>
      </c>
      <c r="BL45" s="80">
        <v>0.79</v>
      </c>
      <c r="BM45" s="80">
        <v>0.81</v>
      </c>
      <c r="BN45" s="80">
        <v>-0.45</v>
      </c>
      <c r="BO45" s="80">
        <v>4.4000000000000004</v>
      </c>
      <c r="BP45" s="80">
        <v>-0.8</v>
      </c>
      <c r="BQ45" s="81">
        <v>45174</v>
      </c>
      <c r="BR45" s="80">
        <v>0</v>
      </c>
      <c r="BS45" s="80">
        <v>0</v>
      </c>
      <c r="BT45" s="80">
        <v>0</v>
      </c>
      <c r="BU45" s="80">
        <v>0</v>
      </c>
      <c r="BV45" s="80">
        <v>0</v>
      </c>
      <c r="BW45" s="80">
        <v>0</v>
      </c>
      <c r="BX45" s="80">
        <v>0</v>
      </c>
      <c r="BY45" s="80">
        <v>1</v>
      </c>
      <c r="BZ45" s="80"/>
      <c r="CA45" s="80">
        <v>0</v>
      </c>
      <c r="CB45" s="80">
        <v>0</v>
      </c>
      <c r="CC45" s="80" t="s">
        <v>92</v>
      </c>
      <c r="CD45" s="80" t="s">
        <v>92</v>
      </c>
      <c r="CE45" s="80" t="s">
        <v>93</v>
      </c>
      <c r="CF45" s="80" t="s">
        <v>94</v>
      </c>
      <c r="CG45" s="80">
        <v>105</v>
      </c>
      <c r="CH45" s="80">
        <v>101</v>
      </c>
      <c r="CI45" s="80" t="s">
        <v>95</v>
      </c>
    </row>
    <row r="46" spans="1:87" x14ac:dyDescent="0.25">
      <c r="A46" s="80" t="s">
        <v>330</v>
      </c>
      <c r="B46" s="80" t="s">
        <v>360</v>
      </c>
      <c r="C46" s="80" t="s">
        <v>425</v>
      </c>
      <c r="D46" s="80" t="s">
        <v>472</v>
      </c>
      <c r="E46" s="80" t="s">
        <v>473</v>
      </c>
      <c r="F46" s="71" t="str">
        <f>HYPERLINK("#DonorTab!B"&amp;MATCH(E46,DonorTab!B:B,0),VLOOKUP(E46,DonorTab!B:B,1,0))</f>
        <v>HOCANF13996623</v>
      </c>
      <c r="G46" s="80" t="s">
        <v>450</v>
      </c>
      <c r="H46" s="80" t="s">
        <v>480</v>
      </c>
      <c r="I46" s="80" t="s">
        <v>481</v>
      </c>
      <c r="J46" s="80" t="s">
        <v>98</v>
      </c>
      <c r="K46" s="80">
        <v>7</v>
      </c>
      <c r="L46" s="80">
        <v>1</v>
      </c>
      <c r="M46" s="80">
        <v>3087</v>
      </c>
      <c r="N46" s="80">
        <v>2254</v>
      </c>
      <c r="O46" s="80">
        <v>1096</v>
      </c>
      <c r="P46" s="80">
        <v>73</v>
      </c>
      <c r="Q46" s="80">
        <v>0.26</v>
      </c>
      <c r="R46" s="80">
        <v>67</v>
      </c>
      <c r="S46" s="80">
        <v>0.26</v>
      </c>
      <c r="T46" s="80">
        <v>104</v>
      </c>
      <c r="U46" s="80">
        <v>-3</v>
      </c>
      <c r="V46" s="80">
        <v>0</v>
      </c>
      <c r="W46" s="80">
        <v>-6</v>
      </c>
      <c r="X46" s="80">
        <v>-3</v>
      </c>
      <c r="Y46" s="80">
        <v>0</v>
      </c>
      <c r="Z46" s="80">
        <v>1</v>
      </c>
      <c r="AA46" s="80">
        <v>0</v>
      </c>
      <c r="AB46" s="80">
        <v>-3</v>
      </c>
      <c r="AC46" s="80">
        <v>-1</v>
      </c>
      <c r="AD46" s="80">
        <v>-3</v>
      </c>
      <c r="AE46" s="80">
        <v>3</v>
      </c>
      <c r="AF46" s="80">
        <v>0</v>
      </c>
      <c r="AG46" s="80">
        <v>-3</v>
      </c>
      <c r="AH46" s="80">
        <v>-4</v>
      </c>
      <c r="AI46" s="80">
        <v>-6</v>
      </c>
      <c r="AJ46" s="80">
        <v>0</v>
      </c>
      <c r="AK46" s="80">
        <v>-4</v>
      </c>
      <c r="AL46" s="80">
        <v>-1</v>
      </c>
      <c r="AM46" s="80">
        <v>-7</v>
      </c>
      <c r="AN46" s="80">
        <v>-2</v>
      </c>
      <c r="AO46" s="80">
        <v>-2</v>
      </c>
      <c r="AP46" s="80">
        <v>-1</v>
      </c>
      <c r="AQ46" s="80">
        <v>-7</v>
      </c>
      <c r="AR46" s="80">
        <v>-1</v>
      </c>
      <c r="AS46" s="80">
        <v>0</v>
      </c>
      <c r="AT46" s="80">
        <v>2</v>
      </c>
      <c r="AU46" s="80">
        <v>1</v>
      </c>
      <c r="AV46" s="80">
        <v>102</v>
      </c>
      <c r="AW46" s="80">
        <v>103</v>
      </c>
      <c r="AX46" s="80">
        <v>104</v>
      </c>
      <c r="AY46" s="80">
        <v>103</v>
      </c>
      <c r="AZ46" s="80">
        <v>103</v>
      </c>
      <c r="BA46" s="80">
        <v>103</v>
      </c>
      <c r="BB46" s="80">
        <v>104</v>
      </c>
      <c r="BC46" s="81">
        <v>45202</v>
      </c>
      <c r="BD46" s="80">
        <v>2618</v>
      </c>
      <c r="BE46" s="80">
        <v>676</v>
      </c>
      <c r="BF46" s="80">
        <v>988</v>
      </c>
      <c r="BG46" s="80">
        <v>57</v>
      </c>
      <c r="BH46" s="80">
        <v>7.0000000000000007E-2</v>
      </c>
      <c r="BI46" s="80">
        <v>49</v>
      </c>
      <c r="BJ46" s="80">
        <v>0.06</v>
      </c>
      <c r="BK46" s="80">
        <v>2.77</v>
      </c>
      <c r="BL46" s="80">
        <v>0.56999999999999995</v>
      </c>
      <c r="BM46" s="80">
        <v>0.73</v>
      </c>
      <c r="BN46" s="80">
        <v>-0.6</v>
      </c>
      <c r="BO46" s="80">
        <v>4.2</v>
      </c>
      <c r="BP46" s="80">
        <v>0</v>
      </c>
      <c r="BQ46" s="81">
        <v>45174</v>
      </c>
      <c r="BR46" s="80">
        <v>0</v>
      </c>
      <c r="BS46" s="80">
        <v>0</v>
      </c>
      <c r="BT46" s="80">
        <v>0</v>
      </c>
      <c r="BU46" s="80">
        <v>0</v>
      </c>
      <c r="BV46" s="80">
        <v>0</v>
      </c>
      <c r="BW46" s="80">
        <v>0</v>
      </c>
      <c r="BX46" s="80">
        <v>0</v>
      </c>
      <c r="BY46" s="80">
        <v>1</v>
      </c>
      <c r="BZ46" s="80"/>
      <c r="CA46" s="80">
        <v>0</v>
      </c>
      <c r="CB46" s="80">
        <v>0</v>
      </c>
      <c r="CC46" s="80" t="s">
        <v>91</v>
      </c>
      <c r="CD46" s="80" t="s">
        <v>92</v>
      </c>
      <c r="CE46" s="80" t="s">
        <v>93</v>
      </c>
      <c r="CF46" s="80" t="s">
        <v>94</v>
      </c>
      <c r="CG46" s="80">
        <v>103</v>
      </c>
      <c r="CH46" s="80">
        <v>96</v>
      </c>
      <c r="CI46" s="80" t="s">
        <v>95</v>
      </c>
    </row>
    <row r="47" spans="1:87" x14ac:dyDescent="0.25">
      <c r="A47" s="80" t="s">
        <v>330</v>
      </c>
      <c r="B47" s="80" t="s">
        <v>482</v>
      </c>
      <c r="C47" s="80" t="s">
        <v>483</v>
      </c>
      <c r="D47" s="80" t="s">
        <v>466</v>
      </c>
      <c r="E47" s="80" t="s">
        <v>467</v>
      </c>
      <c r="F47" s="71" t="str">
        <f>HYPERLINK("#DonorTab!B"&amp;MATCH(E47,DonorTab!B:B,0),VLOOKUP(E47,DonorTab!B:B,1,0))</f>
        <v>HOCANF13996547</v>
      </c>
      <c r="G47" s="80" t="s">
        <v>1303</v>
      </c>
      <c r="H47" s="80" t="s">
        <v>484</v>
      </c>
      <c r="I47" s="80" t="s">
        <v>485</v>
      </c>
      <c r="J47" s="80" t="s">
        <v>98</v>
      </c>
      <c r="K47" s="80">
        <v>7</v>
      </c>
      <c r="L47" s="80">
        <v>1</v>
      </c>
      <c r="M47" s="80">
        <v>3339</v>
      </c>
      <c r="N47" s="80">
        <v>2744</v>
      </c>
      <c r="O47" s="80">
        <v>730</v>
      </c>
      <c r="P47" s="80">
        <v>106</v>
      </c>
      <c r="Q47" s="80">
        <v>0.68</v>
      </c>
      <c r="R47" s="80">
        <v>54</v>
      </c>
      <c r="S47" s="80">
        <v>0.24</v>
      </c>
      <c r="T47" s="80">
        <v>107</v>
      </c>
      <c r="U47" s="80">
        <v>0</v>
      </c>
      <c r="V47" s="80">
        <v>6</v>
      </c>
      <c r="W47" s="80">
        <v>-3</v>
      </c>
      <c r="X47" s="80">
        <v>-5</v>
      </c>
      <c r="Y47" s="80">
        <v>-8</v>
      </c>
      <c r="Z47" s="80">
        <v>9</v>
      </c>
      <c r="AA47" s="80">
        <v>1</v>
      </c>
      <c r="AB47" s="80">
        <v>-2</v>
      </c>
      <c r="AC47" s="80">
        <v>8</v>
      </c>
      <c r="AD47" s="80">
        <v>3</v>
      </c>
      <c r="AE47" s="80">
        <v>6</v>
      </c>
      <c r="AF47" s="80">
        <v>0</v>
      </c>
      <c r="AG47" s="80">
        <v>1</v>
      </c>
      <c r="AH47" s="80">
        <v>-3</v>
      </c>
      <c r="AI47" s="80">
        <v>2</v>
      </c>
      <c r="AJ47" s="80">
        <v>5</v>
      </c>
      <c r="AK47" s="80">
        <v>0</v>
      </c>
      <c r="AL47" s="80">
        <v>-1</v>
      </c>
      <c r="AM47" s="80">
        <v>-4</v>
      </c>
      <c r="AN47" s="80">
        <v>-1</v>
      </c>
      <c r="AO47" s="80">
        <v>2</v>
      </c>
      <c r="AP47" s="80">
        <v>-6</v>
      </c>
      <c r="AQ47" s="80">
        <v>-8</v>
      </c>
      <c r="AR47" s="80">
        <v>1</v>
      </c>
      <c r="AS47" s="80">
        <v>-4</v>
      </c>
      <c r="AT47" s="80">
        <v>-10</v>
      </c>
      <c r="AU47" s="80">
        <v>1</v>
      </c>
      <c r="AV47" s="80">
        <v>103</v>
      </c>
      <c r="AW47" s="80">
        <v>101</v>
      </c>
      <c r="AX47" s="80">
        <v>107</v>
      </c>
      <c r="AY47" s="80">
        <v>101</v>
      </c>
      <c r="AZ47" s="80">
        <v>98</v>
      </c>
      <c r="BA47" s="80">
        <v>104</v>
      </c>
      <c r="BB47" s="80">
        <v>105</v>
      </c>
      <c r="BC47" s="81">
        <v>45146</v>
      </c>
      <c r="BD47" s="80">
        <v>2784</v>
      </c>
      <c r="BE47" s="80">
        <v>782</v>
      </c>
      <c r="BF47" s="80">
        <v>975</v>
      </c>
      <c r="BG47" s="80">
        <v>83</v>
      </c>
      <c r="BH47" s="80">
        <v>0.16</v>
      </c>
      <c r="BI47" s="80">
        <v>44</v>
      </c>
      <c r="BJ47" s="80">
        <v>0.05</v>
      </c>
      <c r="BK47" s="80">
        <v>2.74</v>
      </c>
      <c r="BL47" s="80">
        <v>1.72</v>
      </c>
      <c r="BM47" s="80">
        <v>2.31</v>
      </c>
      <c r="BN47" s="80">
        <v>0.96</v>
      </c>
      <c r="BO47" s="80">
        <v>3.6</v>
      </c>
      <c r="BP47" s="80">
        <v>-2.2000000000000002</v>
      </c>
      <c r="BQ47" s="81">
        <v>45146</v>
      </c>
      <c r="BR47" s="80">
        <v>0</v>
      </c>
      <c r="BS47" s="80">
        <v>0</v>
      </c>
      <c r="BT47" s="80">
        <v>0</v>
      </c>
      <c r="BU47" s="80">
        <v>0</v>
      </c>
      <c r="BV47" s="80">
        <v>0</v>
      </c>
      <c r="BW47" s="80">
        <v>0</v>
      </c>
      <c r="BX47" s="80">
        <v>0</v>
      </c>
      <c r="BY47" s="80">
        <v>1</v>
      </c>
      <c r="BZ47" s="80"/>
      <c r="CA47" s="80">
        <v>0</v>
      </c>
      <c r="CB47" s="80">
        <v>0</v>
      </c>
      <c r="CC47" s="80" t="s">
        <v>92</v>
      </c>
      <c r="CD47" s="80" t="s">
        <v>92</v>
      </c>
      <c r="CE47" s="80" t="s">
        <v>112</v>
      </c>
      <c r="CF47" s="80" t="s">
        <v>94</v>
      </c>
      <c r="CG47" s="80">
        <v>105</v>
      </c>
      <c r="CH47" s="80">
        <v>109</v>
      </c>
      <c r="CI47" s="80" t="s">
        <v>95</v>
      </c>
    </row>
    <row r="48" spans="1:87" x14ac:dyDescent="0.25">
      <c r="A48" s="80" t="s">
        <v>330</v>
      </c>
      <c r="B48" s="80" t="s">
        <v>262</v>
      </c>
      <c r="C48" s="80" t="s">
        <v>400</v>
      </c>
      <c r="D48" s="80" t="s">
        <v>486</v>
      </c>
      <c r="E48" s="80" t="s">
        <v>487</v>
      </c>
      <c r="F48" s="71" t="str">
        <f>HYPERLINK("#DonorTab!B"&amp;MATCH(E48,DonorTab!B:B,0),VLOOKUP(E48,DonorTab!B:B,1,0))</f>
        <v>HO840F3208359907</v>
      </c>
      <c r="G48" s="80" t="s">
        <v>488</v>
      </c>
      <c r="H48" s="80" t="s">
        <v>489</v>
      </c>
      <c r="I48" s="80" t="s">
        <v>490</v>
      </c>
      <c r="J48" s="80" t="s">
        <v>134</v>
      </c>
      <c r="K48" s="80">
        <v>7</v>
      </c>
      <c r="L48" s="80">
        <v>1</v>
      </c>
      <c r="M48" s="80">
        <v>3283</v>
      </c>
      <c r="N48" s="80">
        <v>2642</v>
      </c>
      <c r="O48" s="80">
        <v>566</v>
      </c>
      <c r="P48" s="80">
        <v>81</v>
      </c>
      <c r="Q48" s="80">
        <v>0.52</v>
      </c>
      <c r="R48" s="80">
        <v>48</v>
      </c>
      <c r="S48" s="80">
        <v>0.24</v>
      </c>
      <c r="T48" s="80">
        <v>106</v>
      </c>
      <c r="U48" s="80">
        <v>-2</v>
      </c>
      <c r="V48" s="80">
        <v>2</v>
      </c>
      <c r="W48" s="80">
        <v>-5</v>
      </c>
      <c r="X48" s="80">
        <v>-4</v>
      </c>
      <c r="Y48" s="80">
        <v>-2</v>
      </c>
      <c r="Z48" s="80">
        <v>4</v>
      </c>
      <c r="AA48" s="80">
        <v>0</v>
      </c>
      <c r="AB48" s="80">
        <v>-4</v>
      </c>
      <c r="AC48" s="80">
        <v>3</v>
      </c>
      <c r="AD48" s="80">
        <v>0</v>
      </c>
      <c r="AE48" s="80">
        <v>3</v>
      </c>
      <c r="AF48" s="80">
        <v>-5</v>
      </c>
      <c r="AG48" s="80">
        <v>1</v>
      </c>
      <c r="AH48" s="80">
        <v>0</v>
      </c>
      <c r="AI48" s="80">
        <v>-2</v>
      </c>
      <c r="AJ48" s="80">
        <v>2</v>
      </c>
      <c r="AK48" s="80">
        <v>3</v>
      </c>
      <c r="AL48" s="80">
        <v>-5</v>
      </c>
      <c r="AM48" s="80">
        <v>-6</v>
      </c>
      <c r="AN48" s="80">
        <v>-1</v>
      </c>
      <c r="AO48" s="80">
        <v>-1</v>
      </c>
      <c r="AP48" s="80">
        <v>-4</v>
      </c>
      <c r="AQ48" s="80">
        <v>-4</v>
      </c>
      <c r="AR48" s="80">
        <v>-1</v>
      </c>
      <c r="AS48" s="80">
        <v>-5</v>
      </c>
      <c r="AT48" s="80">
        <v>-1</v>
      </c>
      <c r="AU48" s="80">
        <v>-3</v>
      </c>
      <c r="AV48" s="80">
        <v>106</v>
      </c>
      <c r="AW48" s="80">
        <v>109</v>
      </c>
      <c r="AX48" s="80">
        <v>106</v>
      </c>
      <c r="AY48" s="80">
        <v>102</v>
      </c>
      <c r="AZ48" s="80">
        <v>104</v>
      </c>
      <c r="BA48" s="80">
        <v>104</v>
      </c>
      <c r="BB48" s="80">
        <v>108</v>
      </c>
      <c r="BC48" s="81">
        <v>45146</v>
      </c>
      <c r="BD48" s="80">
        <v>2806</v>
      </c>
      <c r="BE48" s="80">
        <v>813</v>
      </c>
      <c r="BF48" s="80">
        <v>685</v>
      </c>
      <c r="BG48" s="80">
        <v>70</v>
      </c>
      <c r="BH48" s="80">
        <v>0.15</v>
      </c>
      <c r="BI48" s="80">
        <v>39</v>
      </c>
      <c r="BJ48" s="80">
        <v>0.06</v>
      </c>
      <c r="BK48" s="80">
        <v>2.72</v>
      </c>
      <c r="BL48" s="80">
        <v>0.8</v>
      </c>
      <c r="BM48" s="80">
        <v>0.9</v>
      </c>
      <c r="BN48" s="80">
        <v>-0.23</v>
      </c>
      <c r="BO48" s="80">
        <v>5</v>
      </c>
      <c r="BP48" s="80">
        <v>2.4</v>
      </c>
      <c r="BQ48" s="81">
        <v>45146</v>
      </c>
      <c r="BR48" s="80">
        <v>0</v>
      </c>
      <c r="BS48" s="80">
        <v>0</v>
      </c>
      <c r="BT48" s="80">
        <v>0</v>
      </c>
      <c r="BU48" s="80">
        <v>0</v>
      </c>
      <c r="BV48" s="80">
        <v>0</v>
      </c>
      <c r="BW48" s="80">
        <v>0</v>
      </c>
      <c r="BX48" s="80">
        <v>0</v>
      </c>
      <c r="BY48" s="80">
        <v>1</v>
      </c>
      <c r="BZ48" s="80"/>
      <c r="CA48" s="80">
        <v>0</v>
      </c>
      <c r="CB48" s="80">
        <v>0</v>
      </c>
      <c r="CC48" s="80" t="s">
        <v>92</v>
      </c>
      <c r="CD48" s="80" t="s">
        <v>92</v>
      </c>
      <c r="CE48" s="80" t="s">
        <v>93</v>
      </c>
      <c r="CF48" s="80" t="s">
        <v>94</v>
      </c>
      <c r="CG48" s="80">
        <v>107</v>
      </c>
      <c r="CH48" s="80">
        <v>99</v>
      </c>
      <c r="CI48" s="80" t="s">
        <v>95</v>
      </c>
    </row>
    <row r="49" spans="1:87" x14ac:dyDescent="0.25">
      <c r="A49" s="80" t="s">
        <v>330</v>
      </c>
      <c r="B49" s="80" t="s">
        <v>262</v>
      </c>
      <c r="C49" s="80" t="s">
        <v>400</v>
      </c>
      <c r="D49" s="80" t="s">
        <v>491</v>
      </c>
      <c r="E49" s="80" t="s">
        <v>492</v>
      </c>
      <c r="F49" s="71" t="str">
        <f>HYPERLINK("#DonorTab!B"&amp;MATCH(E49,DonorTab!B:B,0),VLOOKUP(E49,DonorTab!B:B,1,0))</f>
        <v>HOCANF13807813</v>
      </c>
      <c r="G49" s="80" t="s">
        <v>493</v>
      </c>
      <c r="H49" s="80" t="s">
        <v>494</v>
      </c>
      <c r="I49" s="80" t="s">
        <v>495</v>
      </c>
      <c r="J49" s="80" t="s">
        <v>169</v>
      </c>
      <c r="K49" s="80">
        <v>7</v>
      </c>
      <c r="L49" s="80">
        <v>1</v>
      </c>
      <c r="M49" s="80">
        <v>3383</v>
      </c>
      <c r="N49" s="80">
        <v>2655</v>
      </c>
      <c r="O49" s="80">
        <v>277</v>
      </c>
      <c r="P49" s="80">
        <v>103</v>
      </c>
      <c r="Q49" s="80">
        <v>0.8</v>
      </c>
      <c r="R49" s="80">
        <v>49</v>
      </c>
      <c r="S49" s="80">
        <v>0.33</v>
      </c>
      <c r="T49" s="80">
        <v>104</v>
      </c>
      <c r="U49" s="80">
        <v>0</v>
      </c>
      <c r="V49" s="80">
        <v>0</v>
      </c>
      <c r="W49" s="80">
        <v>3</v>
      </c>
      <c r="X49" s="80">
        <v>-3</v>
      </c>
      <c r="Y49" s="80">
        <v>1</v>
      </c>
      <c r="Z49" s="80">
        <v>3</v>
      </c>
      <c r="AA49" s="80">
        <v>-1</v>
      </c>
      <c r="AB49" s="80">
        <v>-7</v>
      </c>
      <c r="AC49" s="80">
        <v>4</v>
      </c>
      <c r="AD49" s="80">
        <v>2</v>
      </c>
      <c r="AE49" s="80">
        <v>4</v>
      </c>
      <c r="AF49" s="80">
        <v>-3</v>
      </c>
      <c r="AG49" s="80">
        <v>-2</v>
      </c>
      <c r="AH49" s="80">
        <v>-9</v>
      </c>
      <c r="AI49" s="80">
        <v>1</v>
      </c>
      <c r="AJ49" s="80">
        <v>2</v>
      </c>
      <c r="AK49" s="80">
        <v>8</v>
      </c>
      <c r="AL49" s="80">
        <v>-4</v>
      </c>
      <c r="AM49" s="80">
        <v>-2</v>
      </c>
      <c r="AN49" s="80">
        <v>-4</v>
      </c>
      <c r="AO49" s="80">
        <v>0</v>
      </c>
      <c r="AP49" s="80">
        <v>-9</v>
      </c>
      <c r="AQ49" s="80">
        <v>-7</v>
      </c>
      <c r="AR49" s="80">
        <v>5</v>
      </c>
      <c r="AS49" s="80">
        <v>1</v>
      </c>
      <c r="AT49" s="80">
        <v>7</v>
      </c>
      <c r="AU49" s="80">
        <v>-7</v>
      </c>
      <c r="AV49" s="80">
        <v>106</v>
      </c>
      <c r="AW49" s="80">
        <v>106</v>
      </c>
      <c r="AX49" s="80">
        <v>102</v>
      </c>
      <c r="AY49" s="80">
        <v>100</v>
      </c>
      <c r="AZ49" s="80">
        <v>107</v>
      </c>
      <c r="BA49" s="80">
        <v>107</v>
      </c>
      <c r="BB49" s="80">
        <v>105</v>
      </c>
      <c r="BC49" s="81">
        <v>45111</v>
      </c>
      <c r="BD49" s="80">
        <v>2759</v>
      </c>
      <c r="BE49" s="80">
        <v>833</v>
      </c>
      <c r="BF49" s="80">
        <v>553</v>
      </c>
      <c r="BG49" s="80">
        <v>76</v>
      </c>
      <c r="BH49" s="80">
        <v>0.19</v>
      </c>
      <c r="BI49" s="80">
        <v>34</v>
      </c>
      <c r="BJ49" s="80">
        <v>0.06</v>
      </c>
      <c r="BK49" s="80">
        <v>2.82</v>
      </c>
      <c r="BL49" s="80">
        <v>0.9</v>
      </c>
      <c r="BM49" s="80">
        <v>1.63</v>
      </c>
      <c r="BN49" s="80">
        <v>0.27</v>
      </c>
      <c r="BO49" s="80">
        <v>4.5</v>
      </c>
      <c r="BP49" s="80">
        <v>0.6</v>
      </c>
      <c r="BQ49" s="81">
        <v>45112</v>
      </c>
      <c r="BR49" s="80">
        <v>0</v>
      </c>
      <c r="BS49" s="80">
        <v>0</v>
      </c>
      <c r="BT49" s="80">
        <v>0</v>
      </c>
      <c r="BU49" s="80">
        <v>0</v>
      </c>
      <c r="BV49" s="80">
        <v>0</v>
      </c>
      <c r="BW49" s="80">
        <v>1</v>
      </c>
      <c r="BX49" s="80">
        <v>0</v>
      </c>
      <c r="BY49" s="80">
        <v>1</v>
      </c>
      <c r="BZ49" s="80"/>
      <c r="CA49" s="80">
        <v>0</v>
      </c>
      <c r="CB49" s="80">
        <v>0</v>
      </c>
      <c r="CC49" s="80" t="s">
        <v>92</v>
      </c>
      <c r="CD49" s="80" t="s">
        <v>92</v>
      </c>
      <c r="CE49" s="80" t="s">
        <v>156</v>
      </c>
      <c r="CF49" s="80" t="s">
        <v>94</v>
      </c>
      <c r="CG49" s="80">
        <v>103</v>
      </c>
      <c r="CH49" s="80">
        <v>99</v>
      </c>
      <c r="CI49" s="80" t="s">
        <v>95</v>
      </c>
    </row>
    <row r="50" spans="1:87" x14ac:dyDescent="0.25">
      <c r="A50" s="80" t="s">
        <v>330</v>
      </c>
      <c r="B50" s="80" t="s">
        <v>360</v>
      </c>
      <c r="C50" s="80" t="s">
        <v>425</v>
      </c>
      <c r="D50" s="80" t="s">
        <v>496</v>
      </c>
      <c r="E50" s="80" t="s">
        <v>497</v>
      </c>
      <c r="F50" s="71" t="str">
        <f>HYPERLINK("#DonorTab!B"&amp;MATCH(E50,DonorTab!B:B,0),VLOOKUP(E50,DonorTab!B:B,1,0))</f>
        <v>HOCANF13808014</v>
      </c>
      <c r="G50" s="80" t="s">
        <v>1303</v>
      </c>
      <c r="H50" s="80" t="s">
        <v>498</v>
      </c>
      <c r="I50" s="80" t="s">
        <v>499</v>
      </c>
      <c r="J50" s="80" t="s">
        <v>173</v>
      </c>
      <c r="K50" s="80">
        <v>7</v>
      </c>
      <c r="L50" s="80">
        <v>1</v>
      </c>
      <c r="M50" s="80">
        <v>3351</v>
      </c>
      <c r="N50" s="80">
        <v>3043</v>
      </c>
      <c r="O50" s="80">
        <v>619</v>
      </c>
      <c r="P50" s="80">
        <v>109</v>
      </c>
      <c r="Q50" s="80">
        <v>0.74</v>
      </c>
      <c r="R50" s="80">
        <v>64</v>
      </c>
      <c r="S50" s="80">
        <v>0.36</v>
      </c>
      <c r="T50" s="80">
        <v>104</v>
      </c>
      <c r="U50" s="80">
        <v>-2</v>
      </c>
      <c r="V50" s="80">
        <v>2</v>
      </c>
      <c r="W50" s="80">
        <v>-6</v>
      </c>
      <c r="X50" s="80">
        <v>-4</v>
      </c>
      <c r="Y50" s="80">
        <v>-4</v>
      </c>
      <c r="Z50" s="80">
        <v>2</v>
      </c>
      <c r="AA50" s="80">
        <v>-1</v>
      </c>
      <c r="AB50" s="80">
        <v>-5</v>
      </c>
      <c r="AC50" s="80">
        <v>4</v>
      </c>
      <c r="AD50" s="80">
        <v>1</v>
      </c>
      <c r="AE50" s="80">
        <v>2</v>
      </c>
      <c r="AF50" s="80">
        <v>0</v>
      </c>
      <c r="AG50" s="80">
        <v>-3</v>
      </c>
      <c r="AH50" s="80">
        <v>-5</v>
      </c>
      <c r="AI50" s="80">
        <v>-6</v>
      </c>
      <c r="AJ50" s="80">
        <v>-1</v>
      </c>
      <c r="AK50" s="80">
        <v>-1</v>
      </c>
      <c r="AL50" s="80">
        <v>0</v>
      </c>
      <c r="AM50" s="80">
        <v>-8</v>
      </c>
      <c r="AN50" s="80">
        <v>-6</v>
      </c>
      <c r="AO50" s="80">
        <v>2</v>
      </c>
      <c r="AP50" s="80">
        <v>-3</v>
      </c>
      <c r="AQ50" s="80">
        <v>-8</v>
      </c>
      <c r="AR50" s="80">
        <v>0</v>
      </c>
      <c r="AS50" s="80">
        <v>-3</v>
      </c>
      <c r="AT50" s="80">
        <v>-2</v>
      </c>
      <c r="AU50" s="80">
        <v>0</v>
      </c>
      <c r="AV50" s="80">
        <v>105</v>
      </c>
      <c r="AW50" s="80">
        <v>106</v>
      </c>
      <c r="AX50" s="80">
        <v>103</v>
      </c>
      <c r="AY50" s="80">
        <v>102</v>
      </c>
      <c r="AZ50" s="80">
        <v>106</v>
      </c>
      <c r="BA50" s="80">
        <v>108</v>
      </c>
      <c r="BB50" s="80">
        <v>109</v>
      </c>
      <c r="BC50" s="81">
        <v>45111</v>
      </c>
      <c r="BD50" s="80">
        <v>2810</v>
      </c>
      <c r="BE50" s="80">
        <v>905</v>
      </c>
      <c r="BF50" s="80">
        <v>262</v>
      </c>
      <c r="BG50" s="80">
        <v>96</v>
      </c>
      <c r="BH50" s="80">
        <v>0.3</v>
      </c>
      <c r="BI50" s="80">
        <v>40</v>
      </c>
      <c r="BJ50" s="80">
        <v>0.11</v>
      </c>
      <c r="BK50" s="80">
        <v>2.84</v>
      </c>
      <c r="BL50" s="80">
        <v>0.61</v>
      </c>
      <c r="BM50" s="80">
        <v>1.25</v>
      </c>
      <c r="BN50" s="80">
        <v>-0.33</v>
      </c>
      <c r="BO50" s="80">
        <v>4.5</v>
      </c>
      <c r="BP50" s="80">
        <v>-0.1</v>
      </c>
      <c r="BQ50" s="81">
        <v>45112</v>
      </c>
      <c r="BR50" s="80">
        <v>0</v>
      </c>
      <c r="BS50" s="80">
        <v>0</v>
      </c>
      <c r="BT50" s="80">
        <v>0</v>
      </c>
      <c r="BU50" s="80">
        <v>0</v>
      </c>
      <c r="BV50" s="80">
        <v>0</v>
      </c>
      <c r="BW50" s="80">
        <v>0</v>
      </c>
      <c r="BX50" s="80">
        <v>0</v>
      </c>
      <c r="BY50" s="80">
        <v>1</v>
      </c>
      <c r="BZ50" s="80"/>
      <c r="CA50" s="80">
        <v>0</v>
      </c>
      <c r="CB50" s="80">
        <v>0</v>
      </c>
      <c r="CC50" s="80" t="s">
        <v>91</v>
      </c>
      <c r="CD50" s="80" t="s">
        <v>92</v>
      </c>
      <c r="CE50" s="80" t="s">
        <v>93</v>
      </c>
      <c r="CF50" s="80" t="s">
        <v>130</v>
      </c>
      <c r="CG50" s="80">
        <v>101</v>
      </c>
      <c r="CH50" s="80">
        <v>96</v>
      </c>
      <c r="CI50" s="80" t="s">
        <v>95</v>
      </c>
    </row>
    <row r="51" spans="1:87" x14ac:dyDescent="0.25">
      <c r="A51" s="80" t="s">
        <v>330</v>
      </c>
      <c r="B51" s="80" t="s">
        <v>360</v>
      </c>
      <c r="C51" s="80" t="s">
        <v>425</v>
      </c>
      <c r="D51" s="80" t="s">
        <v>496</v>
      </c>
      <c r="E51" s="80" t="s">
        <v>497</v>
      </c>
      <c r="F51" s="71" t="str">
        <f>HYPERLINK("#DonorTab!B"&amp;MATCH(E51,DonorTab!B:B,0),VLOOKUP(E51,DonorTab!B:B,1,0))</f>
        <v>HOCANF13808014</v>
      </c>
      <c r="G51" s="80" t="s">
        <v>1303</v>
      </c>
      <c r="H51" s="80" t="s">
        <v>500</v>
      </c>
      <c r="I51" s="80" t="s">
        <v>501</v>
      </c>
      <c r="J51" s="80" t="s">
        <v>134</v>
      </c>
      <c r="K51" s="80">
        <v>6</v>
      </c>
      <c r="L51" s="80">
        <v>1</v>
      </c>
      <c r="M51" s="80">
        <v>3277</v>
      </c>
      <c r="N51" s="80">
        <v>3070</v>
      </c>
      <c r="O51" s="80">
        <v>687</v>
      </c>
      <c r="P51" s="80">
        <v>112</v>
      </c>
      <c r="Q51" s="80">
        <v>0.75</v>
      </c>
      <c r="R51" s="80">
        <v>66</v>
      </c>
      <c r="S51" s="80">
        <v>0.35</v>
      </c>
      <c r="T51" s="80">
        <v>104</v>
      </c>
      <c r="U51" s="80">
        <v>-4</v>
      </c>
      <c r="V51" s="80">
        <v>2</v>
      </c>
      <c r="W51" s="80">
        <v>-6</v>
      </c>
      <c r="X51" s="80">
        <v>-9</v>
      </c>
      <c r="Y51" s="80">
        <v>-3</v>
      </c>
      <c r="Z51" s="80">
        <v>4</v>
      </c>
      <c r="AA51" s="80">
        <v>-2</v>
      </c>
      <c r="AB51" s="80">
        <v>-5</v>
      </c>
      <c r="AC51" s="80">
        <v>4</v>
      </c>
      <c r="AD51" s="80">
        <v>2</v>
      </c>
      <c r="AE51" s="80">
        <v>3</v>
      </c>
      <c r="AF51" s="80">
        <v>-2</v>
      </c>
      <c r="AG51" s="80">
        <v>-4</v>
      </c>
      <c r="AH51" s="80">
        <v>-8</v>
      </c>
      <c r="AI51" s="80">
        <v>-3</v>
      </c>
      <c r="AJ51" s="80">
        <v>2</v>
      </c>
      <c r="AK51" s="80">
        <v>-4</v>
      </c>
      <c r="AL51" s="80">
        <v>-2</v>
      </c>
      <c r="AM51" s="80">
        <v>-11</v>
      </c>
      <c r="AN51" s="80">
        <v>-6</v>
      </c>
      <c r="AO51" s="80">
        <v>-3</v>
      </c>
      <c r="AP51" s="80">
        <v>-4</v>
      </c>
      <c r="AQ51" s="80">
        <v>-13</v>
      </c>
      <c r="AR51" s="80">
        <v>-4</v>
      </c>
      <c r="AS51" s="80">
        <v>-3</v>
      </c>
      <c r="AT51" s="80">
        <v>1</v>
      </c>
      <c r="AU51" s="80">
        <v>-3</v>
      </c>
      <c r="AV51" s="80">
        <v>104</v>
      </c>
      <c r="AW51" s="80">
        <v>105</v>
      </c>
      <c r="AX51" s="80">
        <v>102</v>
      </c>
      <c r="AY51" s="80">
        <v>99</v>
      </c>
      <c r="AZ51" s="80">
        <v>106</v>
      </c>
      <c r="BA51" s="80">
        <v>111</v>
      </c>
      <c r="BB51" s="80">
        <v>110</v>
      </c>
      <c r="BC51" s="81">
        <v>45111</v>
      </c>
      <c r="BD51" s="80">
        <v>2826</v>
      </c>
      <c r="BE51" s="80">
        <v>936</v>
      </c>
      <c r="BF51" s="80">
        <v>208</v>
      </c>
      <c r="BG51" s="80">
        <v>99</v>
      </c>
      <c r="BH51" s="80">
        <v>0.32</v>
      </c>
      <c r="BI51" s="80">
        <v>40</v>
      </c>
      <c r="BJ51" s="80">
        <v>0.12</v>
      </c>
      <c r="BK51" s="80">
        <v>2.81</v>
      </c>
      <c r="BL51" s="80">
        <v>0.09</v>
      </c>
      <c r="BM51" s="80">
        <v>1.57</v>
      </c>
      <c r="BN51" s="80">
        <v>-0.61</v>
      </c>
      <c r="BO51" s="80">
        <v>4.8</v>
      </c>
      <c r="BP51" s="80">
        <v>0.4</v>
      </c>
      <c r="BQ51" s="81">
        <v>45112</v>
      </c>
      <c r="BR51" s="80">
        <v>0</v>
      </c>
      <c r="BS51" s="80">
        <v>0</v>
      </c>
      <c r="BT51" s="80">
        <v>0</v>
      </c>
      <c r="BU51" s="80">
        <v>0</v>
      </c>
      <c r="BV51" s="80">
        <v>0</v>
      </c>
      <c r="BW51" s="80">
        <v>0</v>
      </c>
      <c r="BX51" s="80">
        <v>0</v>
      </c>
      <c r="BY51" s="80">
        <v>1</v>
      </c>
      <c r="BZ51" s="80"/>
      <c r="CA51" s="80">
        <v>0</v>
      </c>
      <c r="CB51" s="80">
        <v>0</v>
      </c>
      <c r="CC51" s="80" t="s">
        <v>92</v>
      </c>
      <c r="CD51" s="80" t="s">
        <v>92</v>
      </c>
      <c r="CE51" s="80" t="s">
        <v>112</v>
      </c>
      <c r="CF51" s="80" t="s">
        <v>130</v>
      </c>
      <c r="CG51" s="80">
        <v>103</v>
      </c>
      <c r="CH51" s="80">
        <v>101</v>
      </c>
      <c r="CI51" s="80" t="s">
        <v>95</v>
      </c>
    </row>
    <row r="52" spans="1:87" x14ac:dyDescent="0.25">
      <c r="A52" s="80" t="s">
        <v>330</v>
      </c>
      <c r="B52" s="80" t="s">
        <v>360</v>
      </c>
      <c r="C52" s="80" t="s">
        <v>425</v>
      </c>
      <c r="D52" s="80" t="s">
        <v>504</v>
      </c>
      <c r="E52" s="80" t="s">
        <v>505</v>
      </c>
      <c r="F52" s="71" t="str">
        <f>HYPERLINK("#DonorTab!B"&amp;MATCH(E52,DonorTab!B:B,0),VLOOKUP(E52,DonorTab!B:B,1,0))</f>
        <v>HO840F3210258069</v>
      </c>
      <c r="G52" s="80" t="s">
        <v>506</v>
      </c>
      <c r="H52" s="80" t="s">
        <v>507</v>
      </c>
      <c r="I52" s="80" t="s">
        <v>508</v>
      </c>
      <c r="J52" s="80" t="s">
        <v>509</v>
      </c>
      <c r="K52" s="80">
        <v>5</v>
      </c>
      <c r="L52" s="80">
        <v>1</v>
      </c>
      <c r="M52" s="80">
        <v>3306</v>
      </c>
      <c r="N52" s="80">
        <v>2666</v>
      </c>
      <c r="O52" s="80">
        <v>879</v>
      </c>
      <c r="P52" s="80">
        <v>111</v>
      </c>
      <c r="Q52" s="80">
        <v>0.66</v>
      </c>
      <c r="R52" s="80">
        <v>59</v>
      </c>
      <c r="S52" s="80">
        <v>0.24</v>
      </c>
      <c r="T52" s="80">
        <v>103</v>
      </c>
      <c r="U52" s="80">
        <v>-1</v>
      </c>
      <c r="V52" s="80">
        <v>0</v>
      </c>
      <c r="W52" s="80">
        <v>1</v>
      </c>
      <c r="X52" s="80">
        <v>-4</v>
      </c>
      <c r="Y52" s="80">
        <v>-1</v>
      </c>
      <c r="Z52" s="80">
        <v>-1</v>
      </c>
      <c r="AA52" s="80">
        <v>0</v>
      </c>
      <c r="AB52" s="80">
        <v>-3</v>
      </c>
      <c r="AC52" s="80">
        <v>1</v>
      </c>
      <c r="AD52" s="80">
        <v>4</v>
      </c>
      <c r="AE52" s="80">
        <v>0</v>
      </c>
      <c r="AF52" s="80">
        <v>3</v>
      </c>
      <c r="AG52" s="80">
        <v>3</v>
      </c>
      <c r="AH52" s="80">
        <v>-5</v>
      </c>
      <c r="AI52" s="80">
        <v>-4</v>
      </c>
      <c r="AJ52" s="80">
        <v>2</v>
      </c>
      <c r="AK52" s="80">
        <v>3</v>
      </c>
      <c r="AL52" s="80">
        <v>1</v>
      </c>
      <c r="AM52" s="80">
        <v>-4</v>
      </c>
      <c r="AN52" s="80">
        <v>-4</v>
      </c>
      <c r="AO52" s="80">
        <v>-5</v>
      </c>
      <c r="AP52" s="80">
        <v>-6</v>
      </c>
      <c r="AQ52" s="80">
        <v>-9</v>
      </c>
      <c r="AR52" s="80">
        <v>3</v>
      </c>
      <c r="AS52" s="80">
        <v>-1</v>
      </c>
      <c r="AT52" s="80">
        <v>2</v>
      </c>
      <c r="AU52" s="80">
        <v>0</v>
      </c>
      <c r="AV52" s="80">
        <v>103</v>
      </c>
      <c r="AW52" s="80">
        <v>103</v>
      </c>
      <c r="AX52" s="80">
        <v>103</v>
      </c>
      <c r="AY52" s="80">
        <v>100</v>
      </c>
      <c r="AZ52" s="80">
        <v>104</v>
      </c>
      <c r="BA52" s="80">
        <v>103</v>
      </c>
      <c r="BB52" s="80">
        <v>105</v>
      </c>
      <c r="BC52" s="81">
        <v>45083</v>
      </c>
      <c r="BD52" s="80">
        <v>2828</v>
      </c>
      <c r="BE52" s="80">
        <v>906</v>
      </c>
      <c r="BF52" s="80">
        <v>558</v>
      </c>
      <c r="BG52" s="80">
        <v>100</v>
      </c>
      <c r="BH52" s="80">
        <v>0.27</v>
      </c>
      <c r="BI52" s="80">
        <v>39</v>
      </c>
      <c r="BJ52" s="80">
        <v>0.08</v>
      </c>
      <c r="BK52" s="80">
        <v>2.81</v>
      </c>
      <c r="BL52" s="80">
        <v>0.8</v>
      </c>
      <c r="BM52" s="80">
        <v>1.3</v>
      </c>
      <c r="BN52" s="80">
        <v>-0.25</v>
      </c>
      <c r="BO52" s="80">
        <v>4.7</v>
      </c>
      <c r="BP52" s="80">
        <v>-0.3</v>
      </c>
      <c r="BQ52" s="81">
        <v>45083</v>
      </c>
      <c r="BR52" s="80">
        <v>0</v>
      </c>
      <c r="BS52" s="80">
        <v>0</v>
      </c>
      <c r="BT52" s="80">
        <v>0</v>
      </c>
      <c r="BU52" s="80">
        <v>0</v>
      </c>
      <c r="BV52" s="80">
        <v>0</v>
      </c>
      <c r="BW52" s="80">
        <v>0</v>
      </c>
      <c r="BX52" s="80">
        <v>0</v>
      </c>
      <c r="BY52" s="80">
        <v>1</v>
      </c>
      <c r="BZ52" s="80"/>
      <c r="CA52" s="80">
        <v>0</v>
      </c>
      <c r="CB52" s="80">
        <v>0</v>
      </c>
      <c r="CC52" s="80" t="s">
        <v>91</v>
      </c>
      <c r="CD52" s="80" t="s">
        <v>92</v>
      </c>
      <c r="CE52" s="80" t="s">
        <v>99</v>
      </c>
      <c r="CF52" s="80" t="s">
        <v>130</v>
      </c>
      <c r="CG52" s="80">
        <v>102</v>
      </c>
      <c r="CH52" s="80">
        <v>99</v>
      </c>
      <c r="CI52" s="80" t="s">
        <v>95</v>
      </c>
    </row>
    <row r="53" spans="1:87" x14ac:dyDescent="0.25">
      <c r="A53" s="80" t="s">
        <v>330</v>
      </c>
      <c r="B53" s="80" t="s">
        <v>510</v>
      </c>
      <c r="C53" s="80" t="s">
        <v>511</v>
      </c>
      <c r="D53" s="80" t="s">
        <v>512</v>
      </c>
      <c r="E53" s="80" t="s">
        <v>513</v>
      </c>
      <c r="F53" s="71" t="str">
        <f>HYPERLINK("#DonorTab!B"&amp;MATCH(E53,DonorTab!B:B,0),VLOOKUP(E53,DonorTab!B:B,1,0))</f>
        <v>HO840F3215425416</v>
      </c>
      <c r="G53" s="80" t="s">
        <v>1303</v>
      </c>
      <c r="H53" s="80" t="s">
        <v>514</v>
      </c>
      <c r="I53" s="80" t="s">
        <v>515</v>
      </c>
      <c r="J53" s="80" t="s">
        <v>107</v>
      </c>
      <c r="K53" s="80">
        <v>7</v>
      </c>
      <c r="L53" s="80">
        <v>1</v>
      </c>
      <c r="M53" s="80">
        <v>3298</v>
      </c>
      <c r="N53" s="80">
        <v>2825</v>
      </c>
      <c r="O53" s="80">
        <v>1226</v>
      </c>
      <c r="P53" s="80">
        <v>114</v>
      </c>
      <c r="Q53" s="80">
        <v>0.59</v>
      </c>
      <c r="R53" s="80">
        <v>67</v>
      </c>
      <c r="S53" s="80">
        <v>0.21</v>
      </c>
      <c r="T53" s="80">
        <v>101</v>
      </c>
      <c r="U53" s="80">
        <v>-4</v>
      </c>
      <c r="V53" s="80">
        <v>1</v>
      </c>
      <c r="W53" s="80">
        <v>-3</v>
      </c>
      <c r="X53" s="80">
        <v>-6</v>
      </c>
      <c r="Y53" s="80">
        <v>-10</v>
      </c>
      <c r="Z53" s="80">
        <v>1</v>
      </c>
      <c r="AA53" s="80">
        <v>-1</v>
      </c>
      <c r="AB53" s="80">
        <v>-5</v>
      </c>
      <c r="AC53" s="80">
        <v>3</v>
      </c>
      <c r="AD53" s="80">
        <v>-1</v>
      </c>
      <c r="AE53" s="80">
        <v>1</v>
      </c>
      <c r="AF53" s="80">
        <v>-1</v>
      </c>
      <c r="AG53" s="80">
        <v>-2</v>
      </c>
      <c r="AH53" s="80">
        <v>-7</v>
      </c>
      <c r="AI53" s="80">
        <v>-4</v>
      </c>
      <c r="AJ53" s="80">
        <v>2</v>
      </c>
      <c r="AK53" s="80">
        <v>1</v>
      </c>
      <c r="AL53" s="80">
        <v>1</v>
      </c>
      <c r="AM53" s="80">
        <v>-4</v>
      </c>
      <c r="AN53" s="80">
        <v>-7</v>
      </c>
      <c r="AO53" s="80">
        <v>1</v>
      </c>
      <c r="AP53" s="80">
        <v>-6</v>
      </c>
      <c r="AQ53" s="80">
        <v>-8</v>
      </c>
      <c r="AR53" s="80">
        <v>0</v>
      </c>
      <c r="AS53" s="80">
        <v>-4</v>
      </c>
      <c r="AT53" s="80">
        <v>-8</v>
      </c>
      <c r="AU53" s="80">
        <v>-8</v>
      </c>
      <c r="AV53" s="80">
        <v>105</v>
      </c>
      <c r="AW53" s="80">
        <v>103</v>
      </c>
      <c r="AX53" s="80">
        <v>102</v>
      </c>
      <c r="AY53" s="80">
        <v>98</v>
      </c>
      <c r="AZ53" s="80">
        <v>107</v>
      </c>
      <c r="BA53" s="80">
        <v>110</v>
      </c>
      <c r="BB53" s="80">
        <v>106</v>
      </c>
      <c r="BC53" s="81">
        <v>45083</v>
      </c>
      <c r="BD53" s="80">
        <v>2820</v>
      </c>
      <c r="BE53" s="80">
        <v>995</v>
      </c>
      <c r="BF53" s="80">
        <v>1229</v>
      </c>
      <c r="BG53" s="80">
        <v>90</v>
      </c>
      <c r="BH53" s="80">
        <v>0.15</v>
      </c>
      <c r="BI53" s="80">
        <v>48</v>
      </c>
      <c r="BJ53" s="80">
        <v>0.03</v>
      </c>
      <c r="BK53" s="80">
        <v>3.02</v>
      </c>
      <c r="BL53" s="80">
        <v>0.78</v>
      </c>
      <c r="BM53" s="80">
        <v>1.1399999999999999</v>
      </c>
      <c r="BN53" s="80">
        <v>0.16</v>
      </c>
      <c r="BO53" s="80">
        <v>5.0999999999999996</v>
      </c>
      <c r="BP53" s="80">
        <v>-0.6</v>
      </c>
      <c r="BQ53" s="81">
        <v>45083</v>
      </c>
      <c r="BR53" s="80">
        <v>0</v>
      </c>
      <c r="BS53" s="80">
        <v>0</v>
      </c>
      <c r="BT53" s="80">
        <v>0</v>
      </c>
      <c r="BU53" s="80">
        <v>0</v>
      </c>
      <c r="BV53" s="80">
        <v>0</v>
      </c>
      <c r="BW53" s="80">
        <v>0</v>
      </c>
      <c r="BX53" s="80">
        <v>0</v>
      </c>
      <c r="BY53" s="80">
        <v>1</v>
      </c>
      <c r="BZ53" s="80"/>
      <c r="CA53" s="80">
        <v>0</v>
      </c>
      <c r="CB53" s="80">
        <v>0</v>
      </c>
      <c r="CC53" s="80" t="s">
        <v>92</v>
      </c>
      <c r="CD53" s="80" t="s">
        <v>92</v>
      </c>
      <c r="CE53" s="80" t="s">
        <v>93</v>
      </c>
      <c r="CF53" s="80" t="s">
        <v>130</v>
      </c>
      <c r="CG53" s="80">
        <v>94</v>
      </c>
      <c r="CH53" s="80">
        <v>93</v>
      </c>
      <c r="CI53" s="80" t="s">
        <v>95</v>
      </c>
    </row>
    <row r="54" spans="1:87" x14ac:dyDescent="0.25">
      <c r="A54" s="80" t="s">
        <v>330</v>
      </c>
      <c r="B54" s="80" t="s">
        <v>360</v>
      </c>
      <c r="C54" s="80" t="s">
        <v>425</v>
      </c>
      <c r="D54" s="80" t="s">
        <v>504</v>
      </c>
      <c r="E54" s="80" t="s">
        <v>505</v>
      </c>
      <c r="F54" s="71" t="str">
        <f>HYPERLINK("#DonorTab!B"&amp;MATCH(E54,DonorTab!B:B,0),VLOOKUP(E54,DonorTab!B:B,1,0))</f>
        <v>HO840F3210258069</v>
      </c>
      <c r="G54" s="80" t="s">
        <v>506</v>
      </c>
      <c r="H54" s="80" t="s">
        <v>516</v>
      </c>
      <c r="I54" s="80" t="s">
        <v>517</v>
      </c>
      <c r="J54" s="80" t="s">
        <v>129</v>
      </c>
      <c r="K54" s="80">
        <v>6</v>
      </c>
      <c r="L54" s="80">
        <v>1</v>
      </c>
      <c r="M54" s="80">
        <v>3290</v>
      </c>
      <c r="N54" s="80">
        <v>2663</v>
      </c>
      <c r="O54" s="80">
        <v>863</v>
      </c>
      <c r="P54" s="80">
        <v>102</v>
      </c>
      <c r="Q54" s="80">
        <v>0.57999999999999996</v>
      </c>
      <c r="R54" s="80">
        <v>65</v>
      </c>
      <c r="S54" s="80">
        <v>0.28999999999999998</v>
      </c>
      <c r="T54" s="80">
        <v>101</v>
      </c>
      <c r="U54" s="80">
        <v>0</v>
      </c>
      <c r="V54" s="80">
        <v>2</v>
      </c>
      <c r="W54" s="80">
        <v>1</v>
      </c>
      <c r="X54" s="80">
        <v>-4</v>
      </c>
      <c r="Y54" s="80">
        <v>-3</v>
      </c>
      <c r="Z54" s="80">
        <v>-1</v>
      </c>
      <c r="AA54" s="80">
        <v>1</v>
      </c>
      <c r="AB54" s="80">
        <v>-3</v>
      </c>
      <c r="AC54" s="80">
        <v>2</v>
      </c>
      <c r="AD54" s="80">
        <v>4</v>
      </c>
      <c r="AE54" s="80">
        <v>1</v>
      </c>
      <c r="AF54" s="80">
        <v>0</v>
      </c>
      <c r="AG54" s="80">
        <v>1</v>
      </c>
      <c r="AH54" s="80">
        <v>-5</v>
      </c>
      <c r="AI54" s="80">
        <v>-5</v>
      </c>
      <c r="AJ54" s="80">
        <v>3</v>
      </c>
      <c r="AK54" s="80">
        <v>3</v>
      </c>
      <c r="AL54" s="80">
        <v>1</v>
      </c>
      <c r="AM54" s="80">
        <v>-4</v>
      </c>
      <c r="AN54" s="80">
        <v>-8</v>
      </c>
      <c r="AO54" s="80">
        <v>-4</v>
      </c>
      <c r="AP54" s="80">
        <v>-6</v>
      </c>
      <c r="AQ54" s="80">
        <v>-6</v>
      </c>
      <c r="AR54" s="80">
        <v>4</v>
      </c>
      <c r="AS54" s="80">
        <v>-2</v>
      </c>
      <c r="AT54" s="80">
        <v>-3</v>
      </c>
      <c r="AU54" s="80">
        <v>3</v>
      </c>
      <c r="AV54" s="80">
        <v>101</v>
      </c>
      <c r="AW54" s="80">
        <v>103</v>
      </c>
      <c r="AX54" s="80">
        <v>101</v>
      </c>
      <c r="AY54" s="80">
        <v>105</v>
      </c>
      <c r="AZ54" s="80">
        <v>106</v>
      </c>
      <c r="BA54" s="80">
        <v>103</v>
      </c>
      <c r="BB54" s="80">
        <v>105</v>
      </c>
      <c r="BC54" s="81">
        <v>45083</v>
      </c>
      <c r="BD54" s="80">
        <v>2798</v>
      </c>
      <c r="BE54" s="80">
        <v>905</v>
      </c>
      <c r="BF54" s="80">
        <v>782</v>
      </c>
      <c r="BG54" s="80">
        <v>93</v>
      </c>
      <c r="BH54" s="80">
        <v>0.22</v>
      </c>
      <c r="BI54" s="80">
        <v>47</v>
      </c>
      <c r="BJ54" s="80">
        <v>0.08</v>
      </c>
      <c r="BK54" s="80">
        <v>2.88</v>
      </c>
      <c r="BL54" s="80">
        <v>0.99</v>
      </c>
      <c r="BM54" s="80">
        <v>1.27</v>
      </c>
      <c r="BN54" s="80">
        <v>0.12</v>
      </c>
      <c r="BO54" s="80">
        <v>4.3</v>
      </c>
      <c r="BP54" s="80">
        <v>-1.6</v>
      </c>
      <c r="BQ54" s="81">
        <v>45083</v>
      </c>
      <c r="BR54" s="80">
        <v>0</v>
      </c>
      <c r="BS54" s="80">
        <v>0</v>
      </c>
      <c r="BT54" s="80">
        <v>0</v>
      </c>
      <c r="BU54" s="80">
        <v>0</v>
      </c>
      <c r="BV54" s="80">
        <v>0</v>
      </c>
      <c r="BW54" s="80">
        <v>0</v>
      </c>
      <c r="BX54" s="80">
        <v>0</v>
      </c>
      <c r="BY54" s="80">
        <v>1</v>
      </c>
      <c r="BZ54" s="82"/>
      <c r="CA54" s="80">
        <v>0</v>
      </c>
      <c r="CB54" s="80">
        <v>0</v>
      </c>
      <c r="CC54" s="80" t="s">
        <v>91</v>
      </c>
      <c r="CD54" s="80" t="s">
        <v>92</v>
      </c>
      <c r="CE54" s="80" t="s">
        <v>112</v>
      </c>
      <c r="CF54" s="80" t="s">
        <v>130</v>
      </c>
      <c r="CG54" s="80">
        <v>98</v>
      </c>
      <c r="CH54" s="80">
        <v>100</v>
      </c>
      <c r="CI54" s="80" t="s">
        <v>84</v>
      </c>
    </row>
    <row r="55" spans="1:87" x14ac:dyDescent="0.25">
      <c r="A55" s="80" t="s">
        <v>330</v>
      </c>
      <c r="B55" s="80" t="s">
        <v>360</v>
      </c>
      <c r="C55" s="80" t="s">
        <v>425</v>
      </c>
      <c r="D55" s="80" t="s">
        <v>518</v>
      </c>
      <c r="E55" s="80" t="s">
        <v>519</v>
      </c>
      <c r="F55" s="71" t="str">
        <f>HYPERLINK("#DonorTab!B"&amp;MATCH(E55,DonorTab!B:B,0),VLOOKUP(E55,DonorTab!B:B,1,0))</f>
        <v>HO840F3210258087</v>
      </c>
      <c r="G55" s="80" t="s">
        <v>488</v>
      </c>
      <c r="H55" s="80" t="s">
        <v>520</v>
      </c>
      <c r="I55" s="80" t="s">
        <v>521</v>
      </c>
      <c r="J55" s="80" t="s">
        <v>107</v>
      </c>
      <c r="K55" s="80">
        <v>7</v>
      </c>
      <c r="L55" s="80">
        <v>1</v>
      </c>
      <c r="M55" s="80">
        <v>3278</v>
      </c>
      <c r="N55" s="80">
        <v>2728</v>
      </c>
      <c r="O55" s="80">
        <v>1179</v>
      </c>
      <c r="P55" s="80">
        <v>108</v>
      </c>
      <c r="Q55" s="80">
        <v>0.54</v>
      </c>
      <c r="R55" s="80">
        <v>66</v>
      </c>
      <c r="S55" s="80">
        <v>0.22</v>
      </c>
      <c r="T55" s="80">
        <v>104</v>
      </c>
      <c r="U55" s="80">
        <v>-2</v>
      </c>
      <c r="V55" s="80">
        <v>2</v>
      </c>
      <c r="W55" s="80">
        <v>-6</v>
      </c>
      <c r="X55" s="80">
        <v>-3</v>
      </c>
      <c r="Y55" s="80">
        <v>-2</v>
      </c>
      <c r="Z55" s="80">
        <v>-1</v>
      </c>
      <c r="AA55" s="80">
        <v>1</v>
      </c>
      <c r="AB55" s="80">
        <v>2</v>
      </c>
      <c r="AC55" s="80">
        <v>0</v>
      </c>
      <c r="AD55" s="80">
        <v>3</v>
      </c>
      <c r="AE55" s="80">
        <v>4</v>
      </c>
      <c r="AF55" s="80">
        <v>2</v>
      </c>
      <c r="AG55" s="80">
        <v>6</v>
      </c>
      <c r="AH55" s="80">
        <v>-1</v>
      </c>
      <c r="AI55" s="80">
        <v>-7</v>
      </c>
      <c r="AJ55" s="80">
        <v>-2</v>
      </c>
      <c r="AK55" s="80">
        <v>2</v>
      </c>
      <c r="AL55" s="80">
        <v>-1</v>
      </c>
      <c r="AM55" s="80">
        <v>-9</v>
      </c>
      <c r="AN55" s="80">
        <v>-6</v>
      </c>
      <c r="AO55" s="80">
        <v>-4</v>
      </c>
      <c r="AP55" s="80">
        <v>-1</v>
      </c>
      <c r="AQ55" s="80">
        <v>-4</v>
      </c>
      <c r="AR55" s="80">
        <v>-1</v>
      </c>
      <c r="AS55" s="80">
        <v>-2</v>
      </c>
      <c r="AT55" s="80">
        <v>-1</v>
      </c>
      <c r="AU55" s="80">
        <v>1</v>
      </c>
      <c r="AV55" s="80">
        <v>102</v>
      </c>
      <c r="AW55" s="80">
        <v>103</v>
      </c>
      <c r="AX55" s="80">
        <v>104</v>
      </c>
      <c r="AY55" s="80">
        <v>101</v>
      </c>
      <c r="AZ55" s="80">
        <v>102</v>
      </c>
      <c r="BA55" s="80">
        <v>109</v>
      </c>
      <c r="BB55" s="80">
        <v>107</v>
      </c>
      <c r="BC55" s="81">
        <v>45083</v>
      </c>
      <c r="BD55" s="80">
        <v>2756</v>
      </c>
      <c r="BE55" s="80">
        <v>820</v>
      </c>
      <c r="BF55" s="80">
        <v>862</v>
      </c>
      <c r="BG55" s="80">
        <v>91</v>
      </c>
      <c r="BH55" s="80">
        <v>0.2</v>
      </c>
      <c r="BI55" s="80">
        <v>40</v>
      </c>
      <c r="BJ55" s="80">
        <v>0.05</v>
      </c>
      <c r="BK55" s="80">
        <v>2.86</v>
      </c>
      <c r="BL55" s="80">
        <v>0.88</v>
      </c>
      <c r="BM55" s="80">
        <v>1.56</v>
      </c>
      <c r="BN55" s="80">
        <v>-0.44</v>
      </c>
      <c r="BO55" s="80">
        <v>4</v>
      </c>
      <c r="BP55" s="80">
        <v>-0.6</v>
      </c>
      <c r="BQ55" s="81">
        <v>45083</v>
      </c>
      <c r="BR55" s="80">
        <v>0</v>
      </c>
      <c r="BS55" s="80">
        <v>0</v>
      </c>
      <c r="BT55" s="80">
        <v>0</v>
      </c>
      <c r="BU55" s="80">
        <v>0</v>
      </c>
      <c r="BV55" s="80">
        <v>0</v>
      </c>
      <c r="BW55" s="80">
        <v>0</v>
      </c>
      <c r="BX55" s="80">
        <v>0</v>
      </c>
      <c r="BY55" s="80">
        <v>1</v>
      </c>
      <c r="BZ55" s="80"/>
      <c r="CA55" s="80">
        <v>0</v>
      </c>
      <c r="CB55" s="80">
        <v>0</v>
      </c>
      <c r="CC55" s="80" t="s">
        <v>91</v>
      </c>
      <c r="CD55" s="80" t="s">
        <v>92</v>
      </c>
      <c r="CE55" s="80" t="s">
        <v>112</v>
      </c>
      <c r="CF55" s="80" t="s">
        <v>130</v>
      </c>
      <c r="CG55" s="80">
        <v>108</v>
      </c>
      <c r="CH55" s="80">
        <v>103</v>
      </c>
      <c r="CI55" s="80" t="s">
        <v>95</v>
      </c>
    </row>
    <row r="56" spans="1:87" x14ac:dyDescent="0.25">
      <c r="A56" s="80" t="s">
        <v>330</v>
      </c>
      <c r="B56" s="80" t="s">
        <v>510</v>
      </c>
      <c r="C56" s="80" t="s">
        <v>511</v>
      </c>
      <c r="D56" s="80" t="s">
        <v>522</v>
      </c>
      <c r="E56" s="80" t="s">
        <v>523</v>
      </c>
      <c r="F56" s="71" t="str">
        <f>HYPERLINK("#DonorTab!B"&amp;MATCH(E56,DonorTab!B:B,0),VLOOKUP(E56,DonorTab!B:B,1,0))</f>
        <v>HOCANF13807877</v>
      </c>
      <c r="G56" s="80" t="s">
        <v>524</v>
      </c>
      <c r="H56" s="80" t="s">
        <v>525</v>
      </c>
      <c r="I56" s="80" t="s">
        <v>526</v>
      </c>
      <c r="J56" s="80" t="s">
        <v>98</v>
      </c>
      <c r="K56" s="80">
        <v>6</v>
      </c>
      <c r="L56" s="80">
        <v>1</v>
      </c>
      <c r="M56" s="80">
        <v>3263</v>
      </c>
      <c r="N56" s="80">
        <v>2753</v>
      </c>
      <c r="O56" s="80">
        <v>617</v>
      </c>
      <c r="P56" s="80">
        <v>93</v>
      </c>
      <c r="Q56" s="80">
        <v>0.6</v>
      </c>
      <c r="R56" s="80">
        <v>51</v>
      </c>
      <c r="S56" s="80">
        <v>0.25</v>
      </c>
      <c r="T56" s="80">
        <v>106</v>
      </c>
      <c r="U56" s="80">
        <v>-5</v>
      </c>
      <c r="V56" s="80">
        <v>2</v>
      </c>
      <c r="W56" s="80">
        <v>-2</v>
      </c>
      <c r="X56" s="80">
        <v>-14</v>
      </c>
      <c r="Y56" s="80">
        <v>-9</v>
      </c>
      <c r="Z56" s="80">
        <v>1</v>
      </c>
      <c r="AA56" s="80">
        <v>0</v>
      </c>
      <c r="AB56" s="80">
        <v>-4</v>
      </c>
      <c r="AC56" s="80">
        <v>3</v>
      </c>
      <c r="AD56" s="80">
        <v>6</v>
      </c>
      <c r="AE56" s="80">
        <v>3</v>
      </c>
      <c r="AF56" s="80">
        <v>-3</v>
      </c>
      <c r="AG56" s="80">
        <v>3</v>
      </c>
      <c r="AH56" s="80">
        <v>-7</v>
      </c>
      <c r="AI56" s="80">
        <v>-7</v>
      </c>
      <c r="AJ56" s="80">
        <v>-2</v>
      </c>
      <c r="AK56" s="80">
        <v>9</v>
      </c>
      <c r="AL56" s="80">
        <v>-2</v>
      </c>
      <c r="AM56" s="80">
        <v>-4</v>
      </c>
      <c r="AN56" s="80">
        <v>-12</v>
      </c>
      <c r="AO56" s="80">
        <v>-8</v>
      </c>
      <c r="AP56" s="80">
        <v>-15</v>
      </c>
      <c r="AQ56" s="80">
        <v>-11</v>
      </c>
      <c r="AR56" s="80">
        <v>2</v>
      </c>
      <c r="AS56" s="80">
        <v>-6</v>
      </c>
      <c r="AT56" s="80">
        <v>-4</v>
      </c>
      <c r="AU56" s="80">
        <v>-12</v>
      </c>
      <c r="AV56" s="80">
        <v>107</v>
      </c>
      <c r="AW56" s="80">
        <v>107</v>
      </c>
      <c r="AX56" s="80">
        <v>107</v>
      </c>
      <c r="AY56" s="80">
        <v>99</v>
      </c>
      <c r="AZ56" s="80">
        <v>104</v>
      </c>
      <c r="BA56" s="80">
        <v>110</v>
      </c>
      <c r="BB56" s="80">
        <v>107</v>
      </c>
      <c r="BC56" s="81">
        <v>45083</v>
      </c>
      <c r="BD56" s="80">
        <v>2889</v>
      </c>
      <c r="BE56" s="80">
        <v>1021</v>
      </c>
      <c r="BF56" s="80">
        <v>560</v>
      </c>
      <c r="BG56" s="80">
        <v>89</v>
      </c>
      <c r="BH56" s="80">
        <v>0.24</v>
      </c>
      <c r="BI56" s="80">
        <v>40</v>
      </c>
      <c r="BJ56" s="80">
        <v>0.08</v>
      </c>
      <c r="BK56" s="80">
        <v>2.76</v>
      </c>
      <c r="BL56" s="80">
        <v>0.53</v>
      </c>
      <c r="BM56" s="80">
        <v>1.59</v>
      </c>
      <c r="BN56" s="80">
        <v>-0.06</v>
      </c>
      <c r="BO56" s="80">
        <v>7.1</v>
      </c>
      <c r="BP56" s="80">
        <v>0.6</v>
      </c>
      <c r="BQ56" s="81">
        <v>45083</v>
      </c>
      <c r="BR56" s="80">
        <v>0</v>
      </c>
      <c r="BS56" s="80">
        <v>0</v>
      </c>
      <c r="BT56" s="80">
        <v>0</v>
      </c>
      <c r="BU56" s="80">
        <v>0</v>
      </c>
      <c r="BV56" s="80">
        <v>0</v>
      </c>
      <c r="BW56" s="80">
        <v>0</v>
      </c>
      <c r="BX56" s="80">
        <v>0</v>
      </c>
      <c r="BY56" s="80">
        <v>1</v>
      </c>
      <c r="BZ56" s="80"/>
      <c r="CA56" s="80">
        <v>0</v>
      </c>
      <c r="CB56" s="80">
        <v>0</v>
      </c>
      <c r="CC56" s="80" t="s">
        <v>92</v>
      </c>
      <c r="CD56" s="80" t="s">
        <v>92</v>
      </c>
      <c r="CE56" s="80" t="s">
        <v>93</v>
      </c>
      <c r="CF56" s="80" t="s">
        <v>130</v>
      </c>
      <c r="CG56" s="80">
        <v>107</v>
      </c>
      <c r="CH56" s="80">
        <v>101</v>
      </c>
      <c r="CI56" s="80" t="s">
        <v>95</v>
      </c>
    </row>
    <row r="57" spans="1:87" x14ac:dyDescent="0.25">
      <c r="A57" s="80" t="s">
        <v>330</v>
      </c>
      <c r="B57" s="80" t="s">
        <v>360</v>
      </c>
      <c r="C57" s="80" t="s">
        <v>425</v>
      </c>
      <c r="D57" s="80" t="s">
        <v>504</v>
      </c>
      <c r="E57" s="80" t="s">
        <v>505</v>
      </c>
      <c r="F57" s="71" t="str">
        <f>HYPERLINK("#DonorTab!B"&amp;MATCH(E57,DonorTab!B:B,0),VLOOKUP(E57,DonorTab!B:B,1,0))</f>
        <v>HO840F3210258069</v>
      </c>
      <c r="G57" s="80" t="s">
        <v>506</v>
      </c>
      <c r="H57" s="80" t="s">
        <v>527</v>
      </c>
      <c r="I57" s="80" t="s">
        <v>528</v>
      </c>
      <c r="J57" s="80" t="s">
        <v>215</v>
      </c>
      <c r="K57" s="80">
        <v>5</v>
      </c>
      <c r="L57" s="80">
        <v>1</v>
      </c>
      <c r="M57" s="80">
        <v>3226</v>
      </c>
      <c r="N57" s="80">
        <v>2476</v>
      </c>
      <c r="O57" s="80">
        <v>989</v>
      </c>
      <c r="P57" s="80">
        <v>82</v>
      </c>
      <c r="Q57" s="80">
        <v>0.36</v>
      </c>
      <c r="R57" s="80">
        <v>72</v>
      </c>
      <c r="S57" s="80">
        <v>0.32</v>
      </c>
      <c r="T57" s="80">
        <v>101</v>
      </c>
      <c r="U57" s="80">
        <v>-1</v>
      </c>
      <c r="V57" s="80">
        <v>0</v>
      </c>
      <c r="W57" s="80">
        <v>0</v>
      </c>
      <c r="X57" s="80">
        <v>-4</v>
      </c>
      <c r="Y57" s="80">
        <v>-1</v>
      </c>
      <c r="Z57" s="80">
        <v>0</v>
      </c>
      <c r="AA57" s="80">
        <v>2</v>
      </c>
      <c r="AB57" s="80">
        <v>0</v>
      </c>
      <c r="AC57" s="80">
        <v>0</v>
      </c>
      <c r="AD57" s="80">
        <v>5</v>
      </c>
      <c r="AE57" s="80">
        <v>0</v>
      </c>
      <c r="AF57" s="80">
        <v>2</v>
      </c>
      <c r="AG57" s="80">
        <v>6</v>
      </c>
      <c r="AH57" s="80">
        <v>-3</v>
      </c>
      <c r="AI57" s="80">
        <v>-4</v>
      </c>
      <c r="AJ57" s="80">
        <v>3</v>
      </c>
      <c r="AK57" s="80">
        <v>7</v>
      </c>
      <c r="AL57" s="80">
        <v>0</v>
      </c>
      <c r="AM57" s="80">
        <v>-4</v>
      </c>
      <c r="AN57" s="80">
        <v>-2</v>
      </c>
      <c r="AO57" s="80">
        <v>-3</v>
      </c>
      <c r="AP57" s="80">
        <v>-8</v>
      </c>
      <c r="AQ57" s="80">
        <v>-10</v>
      </c>
      <c r="AR57" s="80">
        <v>5</v>
      </c>
      <c r="AS57" s="80">
        <v>-2</v>
      </c>
      <c r="AT57" s="80">
        <v>2</v>
      </c>
      <c r="AU57" s="80">
        <v>0</v>
      </c>
      <c r="AV57" s="80">
        <v>102</v>
      </c>
      <c r="AW57" s="80">
        <v>105</v>
      </c>
      <c r="AX57" s="80">
        <v>102</v>
      </c>
      <c r="AY57" s="80">
        <v>100</v>
      </c>
      <c r="AZ57" s="80">
        <v>102</v>
      </c>
      <c r="BA57" s="80">
        <v>106</v>
      </c>
      <c r="BB57" s="80">
        <v>108</v>
      </c>
      <c r="BC57" s="81">
        <v>45083</v>
      </c>
      <c r="BD57" s="80">
        <v>2847</v>
      </c>
      <c r="BE57" s="80">
        <v>918</v>
      </c>
      <c r="BF57" s="80">
        <v>860</v>
      </c>
      <c r="BG57" s="80">
        <v>75</v>
      </c>
      <c r="BH57" s="80">
        <v>0.15</v>
      </c>
      <c r="BI57" s="80">
        <v>56</v>
      </c>
      <c r="BJ57" s="80">
        <v>0.1</v>
      </c>
      <c r="BK57" s="80">
        <v>2.96</v>
      </c>
      <c r="BL57" s="80">
        <v>1.0900000000000001</v>
      </c>
      <c r="BM57" s="80">
        <v>1.46</v>
      </c>
      <c r="BN57" s="80">
        <v>-0.04</v>
      </c>
      <c r="BO57" s="80">
        <v>4.7</v>
      </c>
      <c r="BP57" s="80">
        <v>0.1</v>
      </c>
      <c r="BQ57" s="81">
        <v>45083</v>
      </c>
      <c r="BR57" s="80">
        <v>0</v>
      </c>
      <c r="BS57" s="80">
        <v>0</v>
      </c>
      <c r="BT57" s="80">
        <v>0</v>
      </c>
      <c r="BU57" s="80">
        <v>0</v>
      </c>
      <c r="BV57" s="80">
        <v>0</v>
      </c>
      <c r="BW57" s="80">
        <v>0</v>
      </c>
      <c r="BX57" s="80">
        <v>0</v>
      </c>
      <c r="BY57" s="80">
        <v>1</v>
      </c>
      <c r="BZ57" s="80"/>
      <c r="CA57" s="80">
        <v>0</v>
      </c>
      <c r="CB57" s="80">
        <v>0</v>
      </c>
      <c r="CC57" s="80" t="s">
        <v>92</v>
      </c>
      <c r="CD57" s="80" t="s">
        <v>92</v>
      </c>
      <c r="CE57" s="80" t="s">
        <v>112</v>
      </c>
      <c r="CF57" s="80" t="s">
        <v>130</v>
      </c>
      <c r="CG57" s="80">
        <v>100</v>
      </c>
      <c r="CH57" s="80">
        <v>101</v>
      </c>
      <c r="CI57" s="80" t="s">
        <v>95</v>
      </c>
    </row>
    <row r="58" spans="1:87" x14ac:dyDescent="0.25">
      <c r="A58" s="80" t="s">
        <v>330</v>
      </c>
      <c r="B58" s="80" t="s">
        <v>360</v>
      </c>
      <c r="C58" s="80" t="s">
        <v>425</v>
      </c>
      <c r="D58" s="80" t="s">
        <v>518</v>
      </c>
      <c r="E58" s="80" t="s">
        <v>519</v>
      </c>
      <c r="F58" s="71" t="str">
        <f>HYPERLINK("#DonorTab!B"&amp;MATCH(E58,DonorTab!B:B,0),VLOOKUP(E58,DonorTab!B:B,1,0))</f>
        <v>HO840F3210258087</v>
      </c>
      <c r="G58" s="80" t="s">
        <v>488</v>
      </c>
      <c r="H58" s="80" t="s">
        <v>529</v>
      </c>
      <c r="I58" s="80" t="s">
        <v>530</v>
      </c>
      <c r="J58" s="80" t="s">
        <v>90</v>
      </c>
      <c r="K58" s="80">
        <v>7</v>
      </c>
      <c r="L58" s="80">
        <v>1</v>
      </c>
      <c r="M58" s="80">
        <v>3194</v>
      </c>
      <c r="N58" s="80">
        <v>2665</v>
      </c>
      <c r="O58" s="80">
        <v>940</v>
      </c>
      <c r="P58" s="80">
        <v>92</v>
      </c>
      <c r="Q58" s="80">
        <v>0.5</v>
      </c>
      <c r="R58" s="80">
        <v>65</v>
      </c>
      <c r="S58" s="80">
        <v>0.28000000000000003</v>
      </c>
      <c r="T58" s="80">
        <v>108</v>
      </c>
      <c r="U58" s="80">
        <v>-2</v>
      </c>
      <c r="V58" s="80">
        <v>2</v>
      </c>
      <c r="W58" s="80">
        <v>-6</v>
      </c>
      <c r="X58" s="80">
        <v>-4</v>
      </c>
      <c r="Y58" s="80">
        <v>0</v>
      </c>
      <c r="Z58" s="80">
        <v>3</v>
      </c>
      <c r="AA58" s="80">
        <v>0</v>
      </c>
      <c r="AB58" s="80">
        <v>-2</v>
      </c>
      <c r="AC58" s="80">
        <v>1</v>
      </c>
      <c r="AD58" s="80">
        <v>1</v>
      </c>
      <c r="AE58" s="80">
        <v>4</v>
      </c>
      <c r="AF58" s="80">
        <v>-1</v>
      </c>
      <c r="AG58" s="80">
        <v>0</v>
      </c>
      <c r="AH58" s="80">
        <v>-1</v>
      </c>
      <c r="AI58" s="80">
        <v>-1</v>
      </c>
      <c r="AJ58" s="80">
        <v>1</v>
      </c>
      <c r="AK58" s="80">
        <v>0</v>
      </c>
      <c r="AL58" s="80">
        <v>-4</v>
      </c>
      <c r="AM58" s="80">
        <v>-9</v>
      </c>
      <c r="AN58" s="80">
        <v>-3</v>
      </c>
      <c r="AO58" s="80">
        <v>-5</v>
      </c>
      <c r="AP58" s="80">
        <v>-3</v>
      </c>
      <c r="AQ58" s="80">
        <v>-7</v>
      </c>
      <c r="AR58" s="80">
        <v>-1</v>
      </c>
      <c r="AS58" s="80">
        <v>-2</v>
      </c>
      <c r="AT58" s="80">
        <v>2</v>
      </c>
      <c r="AU58" s="80">
        <v>1</v>
      </c>
      <c r="AV58" s="80">
        <v>103</v>
      </c>
      <c r="AW58" s="80">
        <v>101</v>
      </c>
      <c r="AX58" s="80">
        <v>109</v>
      </c>
      <c r="AY58" s="80">
        <v>103</v>
      </c>
      <c r="AZ58" s="80">
        <v>100</v>
      </c>
      <c r="BA58" s="80">
        <v>106</v>
      </c>
      <c r="BB58" s="80">
        <v>106</v>
      </c>
      <c r="BC58" s="81">
        <v>45083</v>
      </c>
      <c r="BD58" s="80">
        <v>2835</v>
      </c>
      <c r="BE58" s="80">
        <v>888</v>
      </c>
      <c r="BF58" s="80">
        <v>907</v>
      </c>
      <c r="BG58" s="80">
        <v>87</v>
      </c>
      <c r="BH58" s="80">
        <v>0.18</v>
      </c>
      <c r="BI58" s="80">
        <v>54</v>
      </c>
      <c r="BJ58" s="80">
        <v>0.09</v>
      </c>
      <c r="BK58" s="80">
        <v>2.73</v>
      </c>
      <c r="BL58" s="80">
        <v>1.36</v>
      </c>
      <c r="BM58" s="80">
        <v>1.53</v>
      </c>
      <c r="BN58" s="80">
        <v>-0.16</v>
      </c>
      <c r="BO58" s="80">
        <v>5</v>
      </c>
      <c r="BP58" s="80">
        <v>-2</v>
      </c>
      <c r="BQ58" s="81">
        <v>45083</v>
      </c>
      <c r="BR58" s="80">
        <v>0</v>
      </c>
      <c r="BS58" s="80">
        <v>0</v>
      </c>
      <c r="BT58" s="80">
        <v>0</v>
      </c>
      <c r="BU58" s="80">
        <v>0</v>
      </c>
      <c r="BV58" s="80">
        <v>0</v>
      </c>
      <c r="BW58" s="80">
        <v>0</v>
      </c>
      <c r="BX58" s="80">
        <v>0</v>
      </c>
      <c r="BY58" s="80">
        <v>1</v>
      </c>
      <c r="BZ58" s="80"/>
      <c r="CA58" s="80">
        <v>0</v>
      </c>
      <c r="CB58" s="80">
        <v>0</v>
      </c>
      <c r="CC58" s="80" t="s">
        <v>92</v>
      </c>
      <c r="CD58" s="80" t="s">
        <v>92</v>
      </c>
      <c r="CE58" s="80" t="s">
        <v>93</v>
      </c>
      <c r="CF58" s="80" t="s">
        <v>94</v>
      </c>
      <c r="CG58" s="80">
        <v>104</v>
      </c>
      <c r="CH58" s="80">
        <v>96</v>
      </c>
      <c r="CI58" s="80" t="s">
        <v>95</v>
      </c>
    </row>
    <row r="59" spans="1:87" x14ac:dyDescent="0.25">
      <c r="A59" s="80" t="s">
        <v>330</v>
      </c>
      <c r="B59" s="80" t="s">
        <v>510</v>
      </c>
      <c r="C59" s="80" t="s">
        <v>511</v>
      </c>
      <c r="D59" s="80" t="s">
        <v>531</v>
      </c>
      <c r="E59" s="80" t="s">
        <v>532</v>
      </c>
      <c r="F59" s="71" t="str">
        <f>HYPERLINK("#DonorTab!B"&amp;MATCH(E59,DonorTab!B:B,0),VLOOKUP(E59,DonorTab!B:B,1,0))</f>
        <v>HOCANF13712817</v>
      </c>
      <c r="G59" s="80" t="s">
        <v>1303</v>
      </c>
      <c r="H59" s="80" t="s">
        <v>533</v>
      </c>
      <c r="I59" s="80" t="s">
        <v>534</v>
      </c>
      <c r="J59" s="80" t="s">
        <v>103</v>
      </c>
      <c r="K59" s="80">
        <v>7</v>
      </c>
      <c r="L59" s="80">
        <v>1</v>
      </c>
      <c r="M59" s="80">
        <v>3415</v>
      </c>
      <c r="N59" s="80">
        <v>2895</v>
      </c>
      <c r="O59" s="80">
        <v>751</v>
      </c>
      <c r="P59" s="80">
        <v>98</v>
      </c>
      <c r="Q59" s="80">
        <v>0.6</v>
      </c>
      <c r="R59" s="80">
        <v>55</v>
      </c>
      <c r="S59" s="80">
        <v>0.25</v>
      </c>
      <c r="T59" s="80">
        <v>107</v>
      </c>
      <c r="U59" s="80">
        <v>1</v>
      </c>
      <c r="V59" s="80">
        <v>4</v>
      </c>
      <c r="W59" s="80">
        <v>1</v>
      </c>
      <c r="X59" s="80">
        <v>-2</v>
      </c>
      <c r="Y59" s="80">
        <v>-11</v>
      </c>
      <c r="Z59" s="80">
        <v>3</v>
      </c>
      <c r="AA59" s="80">
        <v>4</v>
      </c>
      <c r="AB59" s="80">
        <v>-3</v>
      </c>
      <c r="AC59" s="80">
        <v>6</v>
      </c>
      <c r="AD59" s="80">
        <v>4</v>
      </c>
      <c r="AE59" s="80">
        <v>3</v>
      </c>
      <c r="AF59" s="80">
        <v>2</v>
      </c>
      <c r="AG59" s="80">
        <v>3</v>
      </c>
      <c r="AH59" s="80">
        <v>-9</v>
      </c>
      <c r="AI59" s="80">
        <v>0</v>
      </c>
      <c r="AJ59" s="80">
        <v>3</v>
      </c>
      <c r="AK59" s="80">
        <v>7</v>
      </c>
      <c r="AL59" s="80">
        <v>0</v>
      </c>
      <c r="AM59" s="80">
        <v>0</v>
      </c>
      <c r="AN59" s="80">
        <v>-5</v>
      </c>
      <c r="AO59" s="80">
        <v>2</v>
      </c>
      <c r="AP59" s="80">
        <v>-5</v>
      </c>
      <c r="AQ59" s="80">
        <v>-5</v>
      </c>
      <c r="AR59" s="80">
        <v>4</v>
      </c>
      <c r="AS59" s="80">
        <v>-8</v>
      </c>
      <c r="AT59" s="80">
        <v>-10</v>
      </c>
      <c r="AU59" s="80">
        <v>-6</v>
      </c>
      <c r="AV59" s="80">
        <v>106</v>
      </c>
      <c r="AW59" s="80">
        <v>105</v>
      </c>
      <c r="AX59" s="80">
        <v>104</v>
      </c>
      <c r="AY59" s="80">
        <v>94</v>
      </c>
      <c r="AZ59" s="80">
        <v>104</v>
      </c>
      <c r="BA59" s="80">
        <v>110</v>
      </c>
      <c r="BB59" s="80">
        <v>106</v>
      </c>
      <c r="BC59" s="81">
        <v>45048</v>
      </c>
      <c r="BD59" s="80">
        <v>2864</v>
      </c>
      <c r="BE59" s="80">
        <v>905</v>
      </c>
      <c r="BF59" s="80">
        <v>431</v>
      </c>
      <c r="BG59" s="80">
        <v>80</v>
      </c>
      <c r="BH59" s="80">
        <v>0.22</v>
      </c>
      <c r="BI59" s="80">
        <v>33</v>
      </c>
      <c r="BJ59" s="80">
        <v>7.0000000000000007E-2</v>
      </c>
      <c r="BK59" s="80">
        <v>2.76</v>
      </c>
      <c r="BL59" s="80">
        <v>1.25</v>
      </c>
      <c r="BM59" s="80">
        <v>1.89</v>
      </c>
      <c r="BN59" s="80">
        <v>0.28000000000000003</v>
      </c>
      <c r="BO59" s="80">
        <v>6.1</v>
      </c>
      <c r="BP59" s="80">
        <v>1.7</v>
      </c>
      <c r="BQ59" s="81">
        <v>45048</v>
      </c>
      <c r="BR59" s="80">
        <v>0</v>
      </c>
      <c r="BS59" s="80">
        <v>0</v>
      </c>
      <c r="BT59" s="80">
        <v>0</v>
      </c>
      <c r="BU59" s="80">
        <v>0</v>
      </c>
      <c r="BV59" s="80">
        <v>0</v>
      </c>
      <c r="BW59" s="80">
        <v>0</v>
      </c>
      <c r="BX59" s="80">
        <v>0</v>
      </c>
      <c r="BY59" s="80">
        <v>1</v>
      </c>
      <c r="BZ59" s="82"/>
      <c r="CA59" s="80">
        <v>0</v>
      </c>
      <c r="CB59" s="80">
        <v>0</v>
      </c>
      <c r="CC59" s="80" t="s">
        <v>92</v>
      </c>
      <c r="CD59" s="80" t="s">
        <v>92</v>
      </c>
      <c r="CE59" s="80" t="s">
        <v>93</v>
      </c>
      <c r="CF59" s="80" t="s">
        <v>130</v>
      </c>
      <c r="CG59" s="80">
        <v>101</v>
      </c>
      <c r="CH59" s="80">
        <v>94</v>
      </c>
      <c r="CI59" s="80" t="s">
        <v>95</v>
      </c>
    </row>
    <row r="60" spans="1:87" x14ac:dyDescent="0.25">
      <c r="A60" s="80" t="s">
        <v>330</v>
      </c>
      <c r="B60" s="80" t="s">
        <v>535</v>
      </c>
      <c r="C60" s="80" t="s">
        <v>536</v>
      </c>
      <c r="D60" s="80" t="s">
        <v>486</v>
      </c>
      <c r="E60" s="80" t="s">
        <v>487</v>
      </c>
      <c r="F60" s="71" t="str">
        <f>HYPERLINK("#DonorTab!B"&amp;MATCH(E60,DonorTab!B:B,0),VLOOKUP(E60,DonorTab!B:B,1,0))</f>
        <v>HO840F3208359907</v>
      </c>
      <c r="G60" s="80" t="s">
        <v>488</v>
      </c>
      <c r="H60" s="80" t="s">
        <v>537</v>
      </c>
      <c r="I60" s="80" t="s">
        <v>538</v>
      </c>
      <c r="J60" s="80" t="s">
        <v>107</v>
      </c>
      <c r="K60" s="80">
        <v>7</v>
      </c>
      <c r="L60" s="80">
        <v>1</v>
      </c>
      <c r="M60" s="80">
        <v>3365</v>
      </c>
      <c r="N60" s="80">
        <v>2758</v>
      </c>
      <c r="O60" s="80">
        <v>760</v>
      </c>
      <c r="P60" s="80">
        <v>101</v>
      </c>
      <c r="Q60" s="80">
        <v>0.63</v>
      </c>
      <c r="R60" s="80">
        <v>60</v>
      </c>
      <c r="S60" s="80">
        <v>0.28999999999999998</v>
      </c>
      <c r="T60" s="80">
        <v>104</v>
      </c>
      <c r="U60" s="80">
        <v>-1</v>
      </c>
      <c r="V60" s="80">
        <v>4</v>
      </c>
      <c r="W60" s="80">
        <v>-4</v>
      </c>
      <c r="X60" s="80">
        <v>-2</v>
      </c>
      <c r="Y60" s="80">
        <v>-9</v>
      </c>
      <c r="Z60" s="80">
        <v>6</v>
      </c>
      <c r="AA60" s="80">
        <v>0</v>
      </c>
      <c r="AB60" s="80">
        <v>1</v>
      </c>
      <c r="AC60" s="80">
        <v>5</v>
      </c>
      <c r="AD60" s="80">
        <v>4</v>
      </c>
      <c r="AE60" s="80">
        <v>3</v>
      </c>
      <c r="AF60" s="80">
        <v>0</v>
      </c>
      <c r="AG60" s="80">
        <v>5</v>
      </c>
      <c r="AH60" s="80">
        <v>-3</v>
      </c>
      <c r="AI60" s="80">
        <v>-1</v>
      </c>
      <c r="AJ60" s="80">
        <v>2</v>
      </c>
      <c r="AK60" s="80">
        <v>-3</v>
      </c>
      <c r="AL60" s="80">
        <v>-2</v>
      </c>
      <c r="AM60" s="80">
        <v>-4</v>
      </c>
      <c r="AN60" s="80">
        <v>-3</v>
      </c>
      <c r="AO60" s="80">
        <v>0</v>
      </c>
      <c r="AP60" s="80">
        <v>0</v>
      </c>
      <c r="AQ60" s="80">
        <v>-4</v>
      </c>
      <c r="AR60" s="80">
        <v>-1</v>
      </c>
      <c r="AS60" s="80">
        <v>-6</v>
      </c>
      <c r="AT60" s="80">
        <v>-10</v>
      </c>
      <c r="AU60" s="80">
        <v>-1</v>
      </c>
      <c r="AV60" s="80">
        <v>102</v>
      </c>
      <c r="AW60" s="80">
        <v>107</v>
      </c>
      <c r="AX60" s="80">
        <v>104</v>
      </c>
      <c r="AY60" s="80">
        <v>99</v>
      </c>
      <c r="AZ60" s="80">
        <v>106</v>
      </c>
      <c r="BA60" s="80">
        <v>101</v>
      </c>
      <c r="BB60" s="80">
        <v>104</v>
      </c>
      <c r="BC60" s="81">
        <v>45048</v>
      </c>
      <c r="BD60" s="80">
        <v>2951</v>
      </c>
      <c r="BE60" s="80">
        <v>893</v>
      </c>
      <c r="BF60" s="80">
        <v>723</v>
      </c>
      <c r="BG60" s="80">
        <v>87</v>
      </c>
      <c r="BH60" s="80">
        <v>0.21</v>
      </c>
      <c r="BI60" s="80">
        <v>48</v>
      </c>
      <c r="BJ60" s="80">
        <v>0.09</v>
      </c>
      <c r="BK60" s="80">
        <v>2.82</v>
      </c>
      <c r="BL60" s="80">
        <v>1.67</v>
      </c>
      <c r="BM60" s="80">
        <v>2.04</v>
      </c>
      <c r="BN60" s="80">
        <v>0.11</v>
      </c>
      <c r="BO60" s="80">
        <v>5.6</v>
      </c>
      <c r="BP60" s="80">
        <v>1</v>
      </c>
      <c r="BQ60" s="81">
        <v>45048</v>
      </c>
      <c r="BR60" s="80">
        <v>0</v>
      </c>
      <c r="BS60" s="80">
        <v>0</v>
      </c>
      <c r="BT60" s="80">
        <v>0</v>
      </c>
      <c r="BU60" s="80">
        <v>0</v>
      </c>
      <c r="BV60" s="80">
        <v>0</v>
      </c>
      <c r="BW60" s="80">
        <v>0</v>
      </c>
      <c r="BX60" s="80">
        <v>0</v>
      </c>
      <c r="BY60" s="80">
        <v>1</v>
      </c>
      <c r="BZ60" s="82"/>
      <c r="CA60" s="80">
        <v>0</v>
      </c>
      <c r="CB60" s="80">
        <v>0</v>
      </c>
      <c r="CC60" s="80" t="s">
        <v>92</v>
      </c>
      <c r="CD60" s="80" t="s">
        <v>92</v>
      </c>
      <c r="CE60" s="80" t="s">
        <v>93</v>
      </c>
      <c r="CF60" s="80" t="s">
        <v>130</v>
      </c>
      <c r="CG60" s="80">
        <v>105</v>
      </c>
      <c r="CH60" s="80">
        <v>98</v>
      </c>
      <c r="CI60" s="80" t="s">
        <v>95</v>
      </c>
    </row>
    <row r="61" spans="1:87" x14ac:dyDescent="0.25">
      <c r="A61" s="80" t="s">
        <v>330</v>
      </c>
      <c r="B61" s="80" t="s">
        <v>298</v>
      </c>
      <c r="C61" s="80" t="s">
        <v>539</v>
      </c>
      <c r="D61" s="80" t="s">
        <v>540</v>
      </c>
      <c r="E61" s="80" t="s">
        <v>541</v>
      </c>
      <c r="F61" s="71" t="str">
        <f>HYPERLINK("#DonorTab!B"&amp;MATCH(E61,DonorTab!B:B,0),VLOOKUP(E61,DonorTab!B:B,1,0))</f>
        <v>HO840F3214633579</v>
      </c>
      <c r="G61" s="80" t="s">
        <v>542</v>
      </c>
      <c r="H61" s="80" t="s">
        <v>543</v>
      </c>
      <c r="I61" s="80" t="s">
        <v>544</v>
      </c>
      <c r="J61" s="80" t="s">
        <v>173</v>
      </c>
      <c r="K61" s="80">
        <v>6</v>
      </c>
      <c r="L61" s="80">
        <v>1</v>
      </c>
      <c r="M61" s="80">
        <v>3345</v>
      </c>
      <c r="N61" s="80">
        <v>2848</v>
      </c>
      <c r="O61" s="80">
        <v>1644</v>
      </c>
      <c r="P61" s="80">
        <v>122</v>
      </c>
      <c r="Q61" s="80">
        <v>0.49</v>
      </c>
      <c r="R61" s="80">
        <v>80</v>
      </c>
      <c r="S61" s="80">
        <v>0.2</v>
      </c>
      <c r="T61" s="80">
        <v>100</v>
      </c>
      <c r="U61" s="80">
        <v>-2</v>
      </c>
      <c r="V61" s="80">
        <v>-4</v>
      </c>
      <c r="W61" s="80">
        <v>2</v>
      </c>
      <c r="X61" s="80">
        <v>0</v>
      </c>
      <c r="Y61" s="80">
        <v>3</v>
      </c>
      <c r="Z61" s="80">
        <v>-7</v>
      </c>
      <c r="AA61" s="80">
        <v>0</v>
      </c>
      <c r="AB61" s="80">
        <v>-1</v>
      </c>
      <c r="AC61" s="80">
        <v>-4</v>
      </c>
      <c r="AD61" s="80">
        <v>4</v>
      </c>
      <c r="AE61" s="80">
        <v>1</v>
      </c>
      <c r="AF61" s="80">
        <v>1</v>
      </c>
      <c r="AG61" s="80">
        <v>7</v>
      </c>
      <c r="AH61" s="80">
        <v>-1</v>
      </c>
      <c r="AI61" s="80">
        <v>-2</v>
      </c>
      <c r="AJ61" s="80">
        <v>2</v>
      </c>
      <c r="AK61" s="80">
        <v>3</v>
      </c>
      <c r="AL61" s="80">
        <v>2</v>
      </c>
      <c r="AM61" s="80">
        <v>-1</v>
      </c>
      <c r="AN61" s="80">
        <v>-3</v>
      </c>
      <c r="AO61" s="80">
        <v>2</v>
      </c>
      <c r="AP61" s="80">
        <v>-5</v>
      </c>
      <c r="AQ61" s="80">
        <v>-4</v>
      </c>
      <c r="AR61" s="80">
        <v>5</v>
      </c>
      <c r="AS61" s="80">
        <v>4</v>
      </c>
      <c r="AT61" s="80">
        <v>2</v>
      </c>
      <c r="AU61" s="80">
        <v>1</v>
      </c>
      <c r="AV61" s="80">
        <v>103</v>
      </c>
      <c r="AW61" s="80">
        <v>101</v>
      </c>
      <c r="AX61" s="80">
        <v>99</v>
      </c>
      <c r="AY61" s="80">
        <v>100</v>
      </c>
      <c r="AZ61" s="80">
        <v>101</v>
      </c>
      <c r="BA61" s="80">
        <v>109</v>
      </c>
      <c r="BB61" s="80">
        <v>109</v>
      </c>
      <c r="BC61" s="81">
        <v>45048</v>
      </c>
      <c r="BD61" s="80">
        <v>2822</v>
      </c>
      <c r="BE61" s="80">
        <v>982</v>
      </c>
      <c r="BF61" s="80">
        <v>1535</v>
      </c>
      <c r="BG61" s="80">
        <v>102</v>
      </c>
      <c r="BH61" s="80">
        <v>0.15</v>
      </c>
      <c r="BI61" s="80">
        <v>61</v>
      </c>
      <c r="BJ61" s="80">
        <v>0.05</v>
      </c>
      <c r="BK61" s="80">
        <v>2.93</v>
      </c>
      <c r="BL61" s="80">
        <v>0.49</v>
      </c>
      <c r="BM61" s="80">
        <v>0.76</v>
      </c>
      <c r="BN61" s="80">
        <v>-0.21</v>
      </c>
      <c r="BO61" s="80">
        <v>3.8</v>
      </c>
      <c r="BP61" s="80">
        <v>-1.5</v>
      </c>
      <c r="BQ61" s="81">
        <v>45048</v>
      </c>
      <c r="BR61" s="80">
        <v>0</v>
      </c>
      <c r="BS61" s="80">
        <v>0</v>
      </c>
      <c r="BT61" s="80">
        <v>0</v>
      </c>
      <c r="BU61" s="80">
        <v>0</v>
      </c>
      <c r="BV61" s="80">
        <v>0</v>
      </c>
      <c r="BW61" s="80">
        <v>0</v>
      </c>
      <c r="BX61" s="80">
        <v>0</v>
      </c>
      <c r="BY61" s="80">
        <v>1</v>
      </c>
      <c r="BZ61" s="82"/>
      <c r="CA61" s="80">
        <v>0</v>
      </c>
      <c r="CB61" s="80">
        <v>0</v>
      </c>
      <c r="CC61" s="80" t="s">
        <v>92</v>
      </c>
      <c r="CD61" s="80" t="s">
        <v>92</v>
      </c>
      <c r="CE61" s="80" t="s">
        <v>156</v>
      </c>
      <c r="CF61" s="80" t="s">
        <v>94</v>
      </c>
      <c r="CG61" s="80">
        <v>97</v>
      </c>
      <c r="CH61" s="80">
        <v>102</v>
      </c>
      <c r="CI61" s="80" t="s">
        <v>95</v>
      </c>
    </row>
    <row r="62" spans="1:87" x14ac:dyDescent="0.25">
      <c r="A62" s="80" t="s">
        <v>330</v>
      </c>
      <c r="B62" s="80" t="s">
        <v>549</v>
      </c>
      <c r="C62" s="80" t="s">
        <v>550</v>
      </c>
      <c r="D62" s="80" t="s">
        <v>551</v>
      </c>
      <c r="E62" s="80" t="s">
        <v>552</v>
      </c>
      <c r="F62" s="71" t="str">
        <f>HYPERLINK("#DonorTab!B"&amp;MATCH(E62,DonorTab!B:B,0),VLOOKUP(E62,DonorTab!B:B,1,0))</f>
        <v>HOCANF13712922</v>
      </c>
      <c r="G62" s="80" t="s">
        <v>553</v>
      </c>
      <c r="H62" s="80" t="s">
        <v>554</v>
      </c>
      <c r="I62" s="80" t="s">
        <v>555</v>
      </c>
      <c r="J62" s="80" t="s">
        <v>173</v>
      </c>
      <c r="K62" s="80">
        <v>6</v>
      </c>
      <c r="L62" s="80">
        <v>1</v>
      </c>
      <c r="M62" s="80">
        <v>3104</v>
      </c>
      <c r="N62" s="80">
        <v>2068</v>
      </c>
      <c r="O62" s="80">
        <v>994</v>
      </c>
      <c r="P62" s="80">
        <v>86</v>
      </c>
      <c r="Q62" s="80">
        <v>0.41</v>
      </c>
      <c r="R62" s="80">
        <v>53</v>
      </c>
      <c r="S62" s="80">
        <v>0.17</v>
      </c>
      <c r="T62" s="80">
        <v>102</v>
      </c>
      <c r="U62" s="80">
        <v>0</v>
      </c>
      <c r="V62" s="80">
        <v>0</v>
      </c>
      <c r="W62" s="80">
        <v>2</v>
      </c>
      <c r="X62" s="80">
        <v>-2</v>
      </c>
      <c r="Y62" s="80">
        <v>2</v>
      </c>
      <c r="Z62" s="80">
        <v>0</v>
      </c>
      <c r="AA62" s="80">
        <v>-3</v>
      </c>
      <c r="AB62" s="80">
        <v>-5</v>
      </c>
      <c r="AC62" s="80">
        <v>1</v>
      </c>
      <c r="AD62" s="80">
        <v>-1</v>
      </c>
      <c r="AE62" s="80">
        <v>4</v>
      </c>
      <c r="AF62" s="80">
        <v>7</v>
      </c>
      <c r="AG62" s="80">
        <v>2</v>
      </c>
      <c r="AH62" s="80">
        <v>-7</v>
      </c>
      <c r="AI62" s="80">
        <v>-1</v>
      </c>
      <c r="AJ62" s="80">
        <v>1</v>
      </c>
      <c r="AK62" s="80">
        <v>0</v>
      </c>
      <c r="AL62" s="80">
        <v>-1</v>
      </c>
      <c r="AM62" s="80">
        <v>-2</v>
      </c>
      <c r="AN62" s="80">
        <v>-6</v>
      </c>
      <c r="AO62" s="80">
        <v>-4</v>
      </c>
      <c r="AP62" s="80">
        <v>-2</v>
      </c>
      <c r="AQ62" s="80">
        <v>-2</v>
      </c>
      <c r="AR62" s="80">
        <v>2</v>
      </c>
      <c r="AS62" s="80">
        <v>0</v>
      </c>
      <c r="AT62" s="80">
        <v>1</v>
      </c>
      <c r="AU62" s="80">
        <v>1</v>
      </c>
      <c r="AV62" s="80">
        <v>103</v>
      </c>
      <c r="AW62" s="80">
        <v>101</v>
      </c>
      <c r="AX62" s="80">
        <v>99</v>
      </c>
      <c r="AY62" s="80">
        <v>99</v>
      </c>
      <c r="AZ62" s="80">
        <v>105</v>
      </c>
      <c r="BA62" s="80">
        <v>104</v>
      </c>
      <c r="BB62" s="80">
        <v>106</v>
      </c>
      <c r="BC62" s="81">
        <v>44964</v>
      </c>
      <c r="BD62" s="80">
        <v>2588</v>
      </c>
      <c r="BE62" s="80">
        <v>670</v>
      </c>
      <c r="BF62" s="80">
        <v>811</v>
      </c>
      <c r="BG62" s="80">
        <v>71</v>
      </c>
      <c r="BH62" s="80">
        <v>0.14000000000000001</v>
      </c>
      <c r="BI62" s="80">
        <v>39</v>
      </c>
      <c r="BJ62" s="80">
        <v>0.05</v>
      </c>
      <c r="BK62" s="80">
        <v>2.91</v>
      </c>
      <c r="BL62" s="80">
        <v>0.38</v>
      </c>
      <c r="BM62" s="80">
        <v>0.95</v>
      </c>
      <c r="BN62" s="80">
        <v>0.28000000000000003</v>
      </c>
      <c r="BO62" s="80">
        <v>2.4</v>
      </c>
      <c r="BP62" s="80">
        <v>-1</v>
      </c>
      <c r="BQ62" s="81">
        <v>44964</v>
      </c>
      <c r="BR62" s="80">
        <v>0</v>
      </c>
      <c r="BS62" s="80">
        <v>0</v>
      </c>
      <c r="BT62" s="80">
        <v>0</v>
      </c>
      <c r="BU62" s="80">
        <v>0</v>
      </c>
      <c r="BV62" s="80">
        <v>0</v>
      </c>
      <c r="BW62" s="80">
        <v>0</v>
      </c>
      <c r="BX62" s="80">
        <v>0</v>
      </c>
      <c r="BY62" s="80">
        <v>1</v>
      </c>
      <c r="BZ62" s="82"/>
      <c r="CA62" s="80">
        <v>0</v>
      </c>
      <c r="CB62" s="80">
        <v>0</v>
      </c>
      <c r="CC62" s="80" t="s">
        <v>92</v>
      </c>
      <c r="CD62" s="80" t="s">
        <v>92</v>
      </c>
      <c r="CE62" s="80" t="s">
        <v>156</v>
      </c>
      <c r="CF62" s="80" t="s">
        <v>94</v>
      </c>
      <c r="CG62" s="80">
        <v>96</v>
      </c>
      <c r="CH62" s="80">
        <v>97</v>
      </c>
      <c r="CI62" s="80" t="s">
        <v>95</v>
      </c>
    </row>
    <row r="63" spans="1:87" x14ac:dyDescent="0.25">
      <c r="A63" s="80" t="s">
        <v>330</v>
      </c>
      <c r="B63" s="80" t="s">
        <v>556</v>
      </c>
      <c r="C63" s="80" t="s">
        <v>557</v>
      </c>
      <c r="D63" s="80" t="s">
        <v>558</v>
      </c>
      <c r="E63" s="80" t="s">
        <v>559</v>
      </c>
      <c r="F63" s="71" t="str">
        <f>HYPERLINK("#DonorTab!B"&amp;MATCH(E63,DonorTab!B:B,0),VLOOKUP(E63,DonorTab!B:B,1,0))</f>
        <v>HOCANF13712722</v>
      </c>
      <c r="G63" s="80" t="s">
        <v>560</v>
      </c>
      <c r="H63" s="80" t="s">
        <v>561</v>
      </c>
      <c r="I63" s="80" t="s">
        <v>562</v>
      </c>
      <c r="J63" s="80" t="s">
        <v>134</v>
      </c>
      <c r="K63" s="80">
        <v>7</v>
      </c>
      <c r="L63" s="80">
        <v>1</v>
      </c>
      <c r="M63" s="80">
        <v>3380</v>
      </c>
      <c r="N63" s="80">
        <v>2677</v>
      </c>
      <c r="O63" s="80">
        <v>1703</v>
      </c>
      <c r="P63" s="80">
        <v>97</v>
      </c>
      <c r="Q63" s="80">
        <v>0.25</v>
      </c>
      <c r="R63" s="80">
        <v>75</v>
      </c>
      <c r="S63" s="80">
        <v>0.15</v>
      </c>
      <c r="T63" s="80">
        <v>104</v>
      </c>
      <c r="U63" s="80">
        <v>-1</v>
      </c>
      <c r="V63" s="80">
        <v>3</v>
      </c>
      <c r="W63" s="80">
        <v>-2</v>
      </c>
      <c r="X63" s="80">
        <v>-4</v>
      </c>
      <c r="Y63" s="80">
        <v>-8</v>
      </c>
      <c r="Z63" s="80">
        <v>2</v>
      </c>
      <c r="AA63" s="80">
        <v>-2</v>
      </c>
      <c r="AB63" s="80">
        <v>-3</v>
      </c>
      <c r="AC63" s="80">
        <v>7</v>
      </c>
      <c r="AD63" s="80">
        <v>4</v>
      </c>
      <c r="AE63" s="80">
        <v>3</v>
      </c>
      <c r="AF63" s="80">
        <v>5</v>
      </c>
      <c r="AG63" s="80">
        <v>6</v>
      </c>
      <c r="AH63" s="80">
        <v>-5</v>
      </c>
      <c r="AI63" s="80">
        <v>-3</v>
      </c>
      <c r="AJ63" s="80">
        <v>3</v>
      </c>
      <c r="AK63" s="80">
        <v>0</v>
      </c>
      <c r="AL63" s="80">
        <v>-2</v>
      </c>
      <c r="AM63" s="80">
        <v>-2</v>
      </c>
      <c r="AN63" s="80">
        <v>-2</v>
      </c>
      <c r="AO63" s="80">
        <v>-3</v>
      </c>
      <c r="AP63" s="80">
        <v>-2</v>
      </c>
      <c r="AQ63" s="80">
        <v>-8</v>
      </c>
      <c r="AR63" s="80">
        <v>0</v>
      </c>
      <c r="AS63" s="80">
        <v>-4</v>
      </c>
      <c r="AT63" s="80">
        <v>-9</v>
      </c>
      <c r="AU63" s="80">
        <v>-3</v>
      </c>
      <c r="AV63" s="80">
        <v>105</v>
      </c>
      <c r="AW63" s="80">
        <v>106</v>
      </c>
      <c r="AX63" s="80">
        <v>106</v>
      </c>
      <c r="AY63" s="80">
        <v>98</v>
      </c>
      <c r="AZ63" s="80">
        <v>101</v>
      </c>
      <c r="BA63" s="80">
        <v>105</v>
      </c>
      <c r="BB63" s="80">
        <v>105</v>
      </c>
      <c r="BC63" s="81">
        <v>44901</v>
      </c>
      <c r="BD63" s="80">
        <v>2886</v>
      </c>
      <c r="BE63" s="80">
        <v>910</v>
      </c>
      <c r="BF63" s="80">
        <v>1620</v>
      </c>
      <c r="BG63" s="80">
        <v>86</v>
      </c>
      <c r="BH63" s="80">
        <v>0.08</v>
      </c>
      <c r="BI63" s="80">
        <v>60</v>
      </c>
      <c r="BJ63" s="80">
        <v>0.03</v>
      </c>
      <c r="BK63" s="80">
        <v>2.81</v>
      </c>
      <c r="BL63" s="80">
        <v>1.06</v>
      </c>
      <c r="BM63" s="80">
        <v>1.55</v>
      </c>
      <c r="BN63" s="80">
        <v>0.31</v>
      </c>
      <c r="BO63" s="80">
        <v>5.0999999999999996</v>
      </c>
      <c r="BP63" s="80">
        <v>-1</v>
      </c>
      <c r="BQ63" s="81">
        <v>44901</v>
      </c>
      <c r="BR63" s="80">
        <v>0</v>
      </c>
      <c r="BS63" s="80">
        <v>0</v>
      </c>
      <c r="BT63" s="80">
        <v>0</v>
      </c>
      <c r="BU63" s="80">
        <v>0</v>
      </c>
      <c r="BV63" s="80">
        <v>0</v>
      </c>
      <c r="BW63" s="80">
        <v>0</v>
      </c>
      <c r="BX63" s="80">
        <v>0</v>
      </c>
      <c r="BY63" s="80">
        <v>1</v>
      </c>
      <c r="BZ63" s="82"/>
      <c r="CA63" s="80">
        <v>0</v>
      </c>
      <c r="CB63" s="80">
        <v>0</v>
      </c>
      <c r="CC63" s="80" t="s">
        <v>92</v>
      </c>
      <c r="CD63" s="80" t="s">
        <v>92</v>
      </c>
      <c r="CE63" s="80" t="s">
        <v>112</v>
      </c>
      <c r="CF63" s="80" t="s">
        <v>130</v>
      </c>
      <c r="CG63" s="80">
        <v>105</v>
      </c>
      <c r="CH63" s="80">
        <v>100</v>
      </c>
      <c r="CI63" s="80" t="s">
        <v>95</v>
      </c>
    </row>
    <row r="64" spans="1:87" x14ac:dyDescent="0.25">
      <c r="A64" s="80" t="s">
        <v>330</v>
      </c>
      <c r="B64" s="80" t="s">
        <v>229</v>
      </c>
      <c r="C64" s="80" t="s">
        <v>230</v>
      </c>
      <c r="D64" s="80" t="s">
        <v>1046</v>
      </c>
      <c r="E64" s="80" t="s">
        <v>326</v>
      </c>
      <c r="F64" s="71" t="str">
        <f>HYPERLINK("#DonorTab!B"&amp;MATCH(E64,DonorTab!B:B,0),VLOOKUP(E64,DonorTab!B:B,1,0))</f>
        <v>HOCANF14487542</v>
      </c>
      <c r="G64" s="80" t="s">
        <v>327</v>
      </c>
      <c r="H64" s="80" t="s">
        <v>328</v>
      </c>
      <c r="I64" s="80" t="s">
        <v>329</v>
      </c>
      <c r="J64" s="80" t="s">
        <v>169</v>
      </c>
      <c r="K64" s="80">
        <v>8</v>
      </c>
      <c r="L64" s="80">
        <v>1</v>
      </c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>
        <v>3117</v>
      </c>
      <c r="BE64" s="80">
        <v>587</v>
      </c>
      <c r="BF64" s="80">
        <v>666</v>
      </c>
      <c r="BG64" s="80">
        <v>61</v>
      </c>
      <c r="BH64" s="80">
        <v>0.12</v>
      </c>
      <c r="BI64" s="80">
        <v>37</v>
      </c>
      <c r="BJ64" s="80">
        <v>0.06</v>
      </c>
      <c r="BK64" s="80">
        <v>2.79</v>
      </c>
      <c r="BL64" s="80">
        <v>1.18</v>
      </c>
      <c r="BM64" s="80">
        <v>0.92</v>
      </c>
      <c r="BN64" s="80">
        <v>0.14000000000000001</v>
      </c>
      <c r="BO64" s="80">
        <v>2.7</v>
      </c>
      <c r="BP64" s="80">
        <v>0</v>
      </c>
      <c r="BQ64" s="81">
        <v>45748</v>
      </c>
      <c r="BR64" s="80">
        <v>0</v>
      </c>
      <c r="BS64" s="80">
        <v>0</v>
      </c>
      <c r="BT64" s="80">
        <v>0</v>
      </c>
      <c r="BU64" s="80">
        <v>0</v>
      </c>
      <c r="BV64" s="80">
        <v>0</v>
      </c>
      <c r="BW64" s="80">
        <v>0</v>
      </c>
      <c r="BX64" s="80">
        <v>0</v>
      </c>
      <c r="BY64" s="80"/>
      <c r="BZ64" s="80">
        <v>0</v>
      </c>
      <c r="CA64" s="80">
        <v>0</v>
      </c>
      <c r="CB64" s="80">
        <v>0</v>
      </c>
      <c r="CC64" s="80" t="s">
        <v>92</v>
      </c>
      <c r="CD64" s="80" t="s">
        <v>92</v>
      </c>
      <c r="CE64" s="80" t="s">
        <v>93</v>
      </c>
      <c r="CF64" s="80" t="s">
        <v>130</v>
      </c>
      <c r="CG64" s="82">
        <v>107</v>
      </c>
      <c r="CH64" s="82">
        <v>99</v>
      </c>
      <c r="CI64" s="80" t="s">
        <v>95</v>
      </c>
    </row>
    <row r="65" spans="1:87" x14ac:dyDescent="0.25">
      <c r="A65" s="80" t="s">
        <v>330</v>
      </c>
      <c r="B65" s="80" t="s">
        <v>360</v>
      </c>
      <c r="C65" s="80" t="s">
        <v>425</v>
      </c>
      <c r="D65" s="80" t="s">
        <v>563</v>
      </c>
      <c r="E65" s="80" t="s">
        <v>564</v>
      </c>
      <c r="F65" s="71" t="str">
        <f>HYPERLINK("#DonorTab!B"&amp;MATCH(E65,DonorTab!B:B,0),VLOOKUP(E65,DonorTab!B:B,1,0))</f>
        <v>HOCANF13807913</v>
      </c>
      <c r="G65" s="80" t="s">
        <v>1303</v>
      </c>
      <c r="H65" s="80" t="s">
        <v>565</v>
      </c>
      <c r="I65" s="80" t="s">
        <v>566</v>
      </c>
      <c r="J65" s="80" t="s">
        <v>90</v>
      </c>
      <c r="K65" s="80">
        <v>6</v>
      </c>
      <c r="L65" s="80">
        <v>1</v>
      </c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>
        <v>2756</v>
      </c>
      <c r="BE65" s="80">
        <v>850</v>
      </c>
      <c r="BF65" s="80">
        <v>836</v>
      </c>
      <c r="BG65" s="80">
        <v>102</v>
      </c>
      <c r="BH65" s="80">
        <v>0.24</v>
      </c>
      <c r="BI65" s="80">
        <v>58</v>
      </c>
      <c r="BJ65" s="80">
        <v>0.11</v>
      </c>
      <c r="BK65" s="80">
        <v>2.88</v>
      </c>
      <c r="BL65" s="80">
        <v>0.54</v>
      </c>
      <c r="BM65" s="80">
        <v>1.18</v>
      </c>
      <c r="BN65" s="80">
        <v>-0.36</v>
      </c>
      <c r="BO65" s="80">
        <v>3.1</v>
      </c>
      <c r="BP65" s="80">
        <v>-3</v>
      </c>
      <c r="BQ65" s="81">
        <v>45048</v>
      </c>
      <c r="BR65" s="80">
        <v>0</v>
      </c>
      <c r="BS65" s="80">
        <v>0</v>
      </c>
      <c r="BT65" s="80">
        <v>0</v>
      </c>
      <c r="BU65" s="80">
        <v>0</v>
      </c>
      <c r="BV65" s="80">
        <v>0</v>
      </c>
      <c r="BW65" s="80">
        <v>1</v>
      </c>
      <c r="BX65" s="80">
        <v>0</v>
      </c>
      <c r="BY65" s="80">
        <v>1</v>
      </c>
      <c r="BZ65" s="82"/>
      <c r="CA65" s="80">
        <v>0</v>
      </c>
      <c r="CB65" s="80">
        <v>0</v>
      </c>
      <c r="CC65" s="80" t="s">
        <v>91</v>
      </c>
      <c r="CD65" s="80" t="s">
        <v>92</v>
      </c>
      <c r="CE65" s="80" t="s">
        <v>112</v>
      </c>
      <c r="CF65" s="80" t="s">
        <v>130</v>
      </c>
      <c r="CG65" s="80">
        <v>94</v>
      </c>
      <c r="CH65" s="80">
        <v>96</v>
      </c>
      <c r="CI65" s="80" t="s">
        <v>95</v>
      </c>
    </row>
  </sheetData>
  <autoFilter ref="A1:CJ1" xr:uid="{58D57D82-4E98-40C7-AC19-CA3299EFFC0E}">
    <sortState xmlns:xlrd2="http://schemas.microsoft.com/office/spreadsheetml/2017/richdata2" ref="A2:CI65">
      <sortCondition descending="1" ref="BC1"/>
    </sortState>
  </autoFilter>
  <conditionalFormatting sqref="H1 I2:I65">
    <cfRule type="duplicateValues" dxfId="83" priority="7018"/>
  </conditionalFormatting>
  <conditionalFormatting sqref="H1">
    <cfRule type="duplicateValues" dxfId="82" priority="463"/>
    <cfRule type="timePeriod" dxfId="81" priority="464" timePeriod="yesterday">
      <formula>FLOOR(H1,1)=TODAY()-1</formula>
    </cfRule>
    <cfRule type="duplicateValues" dxfId="80" priority="465"/>
    <cfRule type="duplicateValues" dxfId="79" priority="466"/>
    <cfRule type="duplicateValues" dxfId="78" priority="467"/>
    <cfRule type="duplicateValues" dxfId="77" priority="468"/>
    <cfRule type="duplicateValues" dxfId="76" priority="469"/>
    <cfRule type="duplicateValues" dxfId="75" priority="470"/>
    <cfRule type="duplicateValues" dxfId="74" priority="471"/>
    <cfRule type="duplicateValues" dxfId="73" priority="472"/>
    <cfRule type="duplicateValues" dxfId="72" priority="473"/>
    <cfRule type="duplicateValues" dxfId="71" priority="474"/>
    <cfRule type="duplicateValues" dxfId="70" priority="475"/>
    <cfRule type="duplicateValues" dxfId="69" priority="476"/>
    <cfRule type="duplicateValues" dxfId="68" priority="477"/>
    <cfRule type="duplicateValues" dxfId="67" priority="478"/>
    <cfRule type="duplicateValues" dxfId="66" priority="479"/>
    <cfRule type="duplicateValues" dxfId="65" priority="480"/>
    <cfRule type="duplicateValues" dxfId="64" priority="481"/>
    <cfRule type="duplicateValues" dxfId="63" priority="482"/>
    <cfRule type="duplicateValues" dxfId="62" priority="483"/>
    <cfRule type="duplicateValues" dxfId="61" priority="484"/>
    <cfRule type="duplicateValues" dxfId="60" priority="485"/>
    <cfRule type="duplicateValues" dxfId="59" priority="486"/>
    <cfRule type="duplicateValues" dxfId="58" priority="487"/>
    <cfRule type="duplicateValues" dxfId="57" priority="488"/>
    <cfRule type="duplicateValues" dxfId="56" priority="489"/>
    <cfRule type="duplicateValues" dxfId="55" priority="490"/>
    <cfRule type="duplicateValues" dxfId="54" priority="491"/>
    <cfRule type="duplicateValues" dxfId="53" priority="492"/>
    <cfRule type="duplicateValues" dxfId="52" priority="3397"/>
    <cfRule type="duplicateValues" dxfId="51" priority="3398"/>
    <cfRule type="duplicateValues" dxfId="50" priority="3399"/>
    <cfRule type="duplicateValues" dxfId="49" priority="3400"/>
    <cfRule type="duplicateValues" dxfId="48" priority="3441"/>
    <cfRule type="duplicateValues" dxfId="47" priority="3812"/>
    <cfRule type="duplicateValues" dxfId="46" priority="3813"/>
    <cfRule type="duplicateValues" dxfId="45" priority="3814"/>
    <cfRule type="duplicateValues" dxfId="44" priority="3815"/>
    <cfRule type="duplicateValues" dxfId="43" priority="3820"/>
    <cfRule type="duplicateValues" dxfId="42" priority="3821"/>
    <cfRule type="duplicateValues" dxfId="41" priority="3824"/>
    <cfRule type="duplicateValues" dxfId="40" priority="3873"/>
    <cfRule type="duplicateValues" dxfId="39" priority="3874"/>
    <cfRule type="duplicateValues" dxfId="38" priority="5848"/>
    <cfRule type="duplicateValues" dxfId="37" priority="5849"/>
    <cfRule type="duplicateValues" dxfId="36" priority="5850"/>
    <cfRule type="duplicateValues" dxfId="35" priority="5851"/>
    <cfRule type="duplicateValues" dxfId="34" priority="5852"/>
    <cfRule type="duplicateValues" dxfId="33" priority="5853"/>
    <cfRule type="duplicateValues" dxfId="32" priority="5854"/>
    <cfRule type="duplicateValues" dxfId="31" priority="5855"/>
    <cfRule type="duplicateValues" dxfId="30" priority="5856"/>
    <cfRule type="duplicateValues" dxfId="29" priority="5857"/>
    <cfRule type="duplicateValues" dxfId="28" priority="5858"/>
    <cfRule type="duplicateValues" dxfId="27" priority="5859"/>
    <cfRule type="duplicateValues" dxfId="26" priority="5860"/>
    <cfRule type="duplicateValues" dxfId="25" priority="5861"/>
    <cfRule type="duplicateValues" dxfId="24" priority="5862"/>
    <cfRule type="duplicateValues" dxfId="23" priority="5863"/>
    <cfRule type="duplicateValues" dxfId="22" priority="5864"/>
    <cfRule type="duplicateValues" dxfId="21" priority="5865"/>
    <cfRule type="duplicateValues" dxfId="20" priority="5869"/>
    <cfRule type="duplicateValues" dxfId="19" priority="5870"/>
    <cfRule type="duplicateValues" dxfId="18" priority="5871"/>
    <cfRule type="duplicateValues" dxfId="17" priority="5872"/>
    <cfRule type="duplicateValues" dxfId="16" priority="5873"/>
    <cfRule type="duplicateValues" dxfId="15" priority="5874"/>
    <cfRule type="duplicateValues" dxfId="14" priority="5875"/>
    <cfRule type="duplicateValues" dxfId="13" priority="5876"/>
    <cfRule type="duplicateValues" dxfId="12" priority="5877"/>
    <cfRule type="duplicateValues" dxfId="11" priority="6508"/>
    <cfRule type="duplicateValues" dxfId="10" priority="6509"/>
    <cfRule type="duplicateValues" dxfId="9" priority="6510"/>
    <cfRule type="duplicateValues" dxfId="8" priority="6511"/>
    <cfRule type="duplicateValues" dxfId="7" priority="6512"/>
    <cfRule type="duplicateValues" dxfId="6" priority="6554"/>
    <cfRule type="duplicateValues" dxfId="5" priority="6555"/>
    <cfRule type="duplicateValues" dxfId="4" priority="6556"/>
    <cfRule type="duplicateValues" dxfId="3" priority="6620"/>
    <cfRule type="duplicateValues" dxfId="2" priority="6977"/>
    <cfRule type="duplicateValues" dxfId="1" priority="698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ACCF-AB9B-4A1D-8395-77EEBF7069E4}">
  <dimension ref="A1:Q53"/>
  <sheetViews>
    <sheetView workbookViewId="0"/>
  </sheetViews>
  <sheetFormatPr defaultRowHeight="15" x14ac:dyDescent="0.25"/>
  <cols>
    <col min="1" max="1" width="12.25" bestFit="1" customWidth="1"/>
    <col min="2" max="2" width="17.5" bestFit="1" customWidth="1"/>
    <col min="3" max="3" width="8.375" bestFit="1" customWidth="1"/>
    <col min="4" max="4" width="15.625" hidden="1" customWidth="1"/>
    <col min="5" max="6" width="10.875" bestFit="1" customWidth="1"/>
    <col min="8" max="8" width="15.625" bestFit="1" customWidth="1"/>
    <col min="9" max="9" width="15.625" hidden="1" customWidth="1"/>
    <col min="10" max="10" width="15.625" customWidth="1"/>
    <col min="11" max="11" width="9.625" bestFit="1" customWidth="1"/>
    <col min="16" max="17" width="12.125" bestFit="1" customWidth="1"/>
  </cols>
  <sheetData>
    <row r="1" spans="1:17" x14ac:dyDescent="0.25">
      <c r="A1" s="59" t="s">
        <v>569</v>
      </c>
      <c r="B1" s="59" t="s">
        <v>570</v>
      </c>
      <c r="C1" s="59" t="s">
        <v>571</v>
      </c>
      <c r="D1" s="59" t="s">
        <v>572</v>
      </c>
      <c r="E1" s="59" t="s">
        <v>572</v>
      </c>
      <c r="F1" s="59" t="s">
        <v>573</v>
      </c>
      <c r="G1" s="59" t="s">
        <v>574</v>
      </c>
      <c r="H1" s="59" t="s">
        <v>575</v>
      </c>
      <c r="I1" s="59" t="s">
        <v>572</v>
      </c>
      <c r="J1" s="59" t="s">
        <v>572</v>
      </c>
      <c r="K1" s="59" t="s">
        <v>576</v>
      </c>
      <c r="L1" s="59" t="s">
        <v>577</v>
      </c>
      <c r="M1" s="59" t="s">
        <v>578</v>
      </c>
      <c r="N1" s="59" t="s">
        <v>579</v>
      </c>
      <c r="O1" s="59" t="s">
        <v>580</v>
      </c>
      <c r="P1" s="59" t="s">
        <v>581</v>
      </c>
      <c r="Q1" s="59" t="s">
        <v>582</v>
      </c>
    </row>
    <row r="2" spans="1:17" x14ac:dyDescent="0.25">
      <c r="A2" s="60" t="s">
        <v>583</v>
      </c>
      <c r="B2" s="61" t="s">
        <v>584</v>
      </c>
      <c r="C2" s="62" t="s">
        <v>585</v>
      </c>
      <c r="D2" s="62" t="s">
        <v>586</v>
      </c>
      <c r="E2" s="69" t="str">
        <f>HYPERLINK("#DonorTab!B"&amp;MATCH(D2,DonorTab!B:B,0),VLOOKUP(D2,DonorTab!B:B,1,0))</f>
        <v>CAA2184520</v>
      </c>
      <c r="F2" s="63" t="s">
        <v>587</v>
      </c>
      <c r="G2" s="63" t="s">
        <v>588</v>
      </c>
      <c r="H2" s="63" t="s">
        <v>589</v>
      </c>
      <c r="I2" s="63" t="s">
        <v>590</v>
      </c>
      <c r="J2" s="70" t="str">
        <f>HYPERLINK("#DonorTab!B"&amp;MATCH(I2,DonorTab!B:B,0),VLOOKUP(I2,DonorTab!B:B,1,0))</f>
        <v>ANUSAM19611994</v>
      </c>
      <c r="K2" s="63" t="s">
        <v>591</v>
      </c>
      <c r="L2" s="60" t="s">
        <v>592</v>
      </c>
      <c r="M2" s="60" t="s">
        <v>173</v>
      </c>
      <c r="N2" s="60">
        <v>6</v>
      </c>
      <c r="O2" s="60">
        <v>1</v>
      </c>
      <c r="P2" s="60" t="s">
        <v>593</v>
      </c>
      <c r="Q2" s="63" t="s">
        <v>594</v>
      </c>
    </row>
    <row r="3" spans="1:17" x14ac:dyDescent="0.25">
      <c r="A3" s="64" t="s">
        <v>583</v>
      </c>
      <c r="B3" s="65" t="s">
        <v>584</v>
      </c>
      <c r="C3" s="62" t="s">
        <v>585</v>
      </c>
      <c r="D3" s="66" t="s">
        <v>586</v>
      </c>
      <c r="E3" s="69" t="str">
        <f>HYPERLINK("#DonorTab!B"&amp;MATCH(D3,DonorTab!B:B,0),VLOOKUP(D3,DonorTab!B:B,1,0))</f>
        <v>CAA2184520</v>
      </c>
      <c r="F3" s="67" t="s">
        <v>587</v>
      </c>
      <c r="G3" s="67" t="s">
        <v>588</v>
      </c>
      <c r="H3" s="67" t="s">
        <v>589</v>
      </c>
      <c r="I3" s="67" t="s">
        <v>590</v>
      </c>
      <c r="J3" s="70" t="str">
        <f>HYPERLINK("#DonorTab!B"&amp;MATCH(I3,DonorTab!B:B,0),VLOOKUP(I3,DonorTab!B:B,1,0))</f>
        <v>ANUSAM19611994</v>
      </c>
      <c r="K3" s="67" t="s">
        <v>591</v>
      </c>
      <c r="L3" s="64" t="s">
        <v>592</v>
      </c>
      <c r="M3" s="64" t="s">
        <v>103</v>
      </c>
      <c r="N3" s="64">
        <v>5</v>
      </c>
      <c r="O3" s="64">
        <v>1</v>
      </c>
      <c r="P3" s="64" t="s">
        <v>593</v>
      </c>
      <c r="Q3" s="67" t="s">
        <v>594</v>
      </c>
    </row>
    <row r="4" spans="1:17" x14ac:dyDescent="0.25">
      <c r="A4" s="64" t="s">
        <v>583</v>
      </c>
      <c r="B4" s="65" t="s">
        <v>584</v>
      </c>
      <c r="C4" s="62" t="s">
        <v>585</v>
      </c>
      <c r="D4" s="66" t="s">
        <v>586</v>
      </c>
      <c r="E4" s="69" t="str">
        <f>HYPERLINK("#DonorTab!B"&amp;MATCH(D4,DonorTab!B:B,0),VLOOKUP(D4,DonorTab!B:B,1,0))</f>
        <v>CAA2184520</v>
      </c>
      <c r="F4" s="67" t="s">
        <v>587</v>
      </c>
      <c r="G4" s="67" t="s">
        <v>588</v>
      </c>
      <c r="H4" s="67" t="s">
        <v>589</v>
      </c>
      <c r="I4" s="67" t="s">
        <v>590</v>
      </c>
      <c r="J4" s="70" t="str">
        <f>HYPERLINK("#DonorTab!B"&amp;MATCH(I4,DonorTab!B:B,0),VLOOKUP(I4,DonorTab!B:B,1,0))</f>
        <v>ANUSAM19611994</v>
      </c>
      <c r="K4" s="67" t="s">
        <v>591</v>
      </c>
      <c r="L4" s="64" t="s">
        <v>592</v>
      </c>
      <c r="M4" s="64" t="s">
        <v>98</v>
      </c>
      <c r="N4" s="64">
        <v>5</v>
      </c>
      <c r="O4" s="64">
        <v>1</v>
      </c>
      <c r="P4" s="64" t="s">
        <v>593</v>
      </c>
      <c r="Q4" s="67" t="s">
        <v>594</v>
      </c>
    </row>
    <row r="5" spans="1:17" x14ac:dyDescent="0.25">
      <c r="A5" s="64" t="s">
        <v>583</v>
      </c>
      <c r="B5" s="65" t="s">
        <v>584</v>
      </c>
      <c r="C5" s="62" t="s">
        <v>585</v>
      </c>
      <c r="D5" s="66" t="s">
        <v>586</v>
      </c>
      <c r="E5" s="69" t="str">
        <f>HYPERLINK("#DonorTab!B"&amp;MATCH(D5,DonorTab!B:B,0),VLOOKUP(D5,DonorTab!B:B,1,0))</f>
        <v>CAA2184520</v>
      </c>
      <c r="F5" s="67" t="s">
        <v>587</v>
      </c>
      <c r="G5" s="67" t="s">
        <v>588</v>
      </c>
      <c r="H5" s="67" t="s">
        <v>589</v>
      </c>
      <c r="I5" s="67" t="s">
        <v>590</v>
      </c>
      <c r="J5" s="70" t="str">
        <f>HYPERLINK("#DonorTab!B"&amp;MATCH(I5,DonorTab!B:B,0),VLOOKUP(I5,DonorTab!B:B,1,0))</f>
        <v>ANUSAM19611994</v>
      </c>
      <c r="K5" s="67" t="s">
        <v>591</v>
      </c>
      <c r="L5" s="64" t="s">
        <v>595</v>
      </c>
      <c r="M5" s="64" t="s">
        <v>173</v>
      </c>
      <c r="N5" s="64">
        <v>7</v>
      </c>
      <c r="O5" s="64">
        <v>1</v>
      </c>
      <c r="P5" s="64" t="s">
        <v>596</v>
      </c>
      <c r="Q5" s="67" t="s">
        <v>594</v>
      </c>
    </row>
    <row r="6" spans="1:17" x14ac:dyDescent="0.25">
      <c r="A6" s="64" t="s">
        <v>583</v>
      </c>
      <c r="B6" s="65" t="s">
        <v>584</v>
      </c>
      <c r="C6" s="62" t="s">
        <v>585</v>
      </c>
      <c r="D6" s="66" t="s">
        <v>586</v>
      </c>
      <c r="E6" s="69" t="str">
        <f>HYPERLINK("#DonorTab!B"&amp;MATCH(D6,DonorTab!B:B,0),VLOOKUP(D6,DonorTab!B:B,1,0))</f>
        <v>CAA2184520</v>
      </c>
      <c r="F6" s="67" t="s">
        <v>587</v>
      </c>
      <c r="G6" s="67" t="s">
        <v>588</v>
      </c>
      <c r="H6" s="67" t="s">
        <v>589</v>
      </c>
      <c r="I6" s="67" t="s">
        <v>590</v>
      </c>
      <c r="J6" s="70" t="str">
        <f>HYPERLINK("#DonorTab!B"&amp;MATCH(I6,DonorTab!B:B,0),VLOOKUP(I6,DonorTab!B:B,1,0))</f>
        <v>ANUSAM19611994</v>
      </c>
      <c r="K6" s="67" t="s">
        <v>591</v>
      </c>
      <c r="L6" s="64" t="s">
        <v>595</v>
      </c>
      <c r="M6" s="64" t="s">
        <v>103</v>
      </c>
      <c r="N6" s="64">
        <v>7</v>
      </c>
      <c r="O6" s="64">
        <v>1</v>
      </c>
      <c r="P6" s="64" t="s">
        <v>596</v>
      </c>
      <c r="Q6" s="67" t="s">
        <v>594</v>
      </c>
    </row>
    <row r="7" spans="1:17" x14ac:dyDescent="0.25">
      <c r="A7" s="64" t="s">
        <v>583</v>
      </c>
      <c r="B7" s="65" t="s">
        <v>584</v>
      </c>
      <c r="C7" s="62" t="s">
        <v>585</v>
      </c>
      <c r="D7" s="66" t="s">
        <v>586</v>
      </c>
      <c r="E7" s="69" t="str">
        <f>HYPERLINK("#DonorTab!B"&amp;MATCH(D7,DonorTab!B:B,0),VLOOKUP(D7,DonorTab!B:B,1,0))</f>
        <v>CAA2184520</v>
      </c>
      <c r="F7" s="67" t="s">
        <v>587</v>
      </c>
      <c r="G7" s="67" t="s">
        <v>588</v>
      </c>
      <c r="H7" s="67" t="s">
        <v>589</v>
      </c>
      <c r="I7" s="67" t="s">
        <v>590</v>
      </c>
      <c r="J7" s="70" t="str">
        <f>HYPERLINK("#DonorTab!B"&amp;MATCH(I7,DonorTab!B:B,0),VLOOKUP(I7,DonorTab!B:B,1,0))</f>
        <v>ANUSAM19611994</v>
      </c>
      <c r="K7" s="67" t="s">
        <v>591</v>
      </c>
      <c r="L7" s="64" t="s">
        <v>595</v>
      </c>
      <c r="M7" s="64" t="s">
        <v>98</v>
      </c>
      <c r="N7" s="64">
        <v>7</v>
      </c>
      <c r="O7" s="64">
        <v>1</v>
      </c>
      <c r="P7" s="64" t="s">
        <v>596</v>
      </c>
      <c r="Q7" s="67" t="s">
        <v>594</v>
      </c>
    </row>
    <row r="8" spans="1:17" x14ac:dyDescent="0.25">
      <c r="A8" s="64" t="s">
        <v>583</v>
      </c>
      <c r="B8" s="65" t="s">
        <v>584</v>
      </c>
      <c r="C8" s="62" t="s">
        <v>585</v>
      </c>
      <c r="D8" s="66" t="s">
        <v>586</v>
      </c>
      <c r="E8" s="69" t="str">
        <f>HYPERLINK("#DonorTab!B"&amp;MATCH(D8,DonorTab!B:B,0),VLOOKUP(D8,DonorTab!B:B,1,0))</f>
        <v>CAA2184520</v>
      </c>
      <c r="F8" s="67" t="s">
        <v>587</v>
      </c>
      <c r="G8" s="67" t="s">
        <v>588</v>
      </c>
      <c r="H8" s="67" t="s">
        <v>589</v>
      </c>
      <c r="I8" s="67" t="s">
        <v>590</v>
      </c>
      <c r="J8" s="70" t="str">
        <f>HYPERLINK("#DonorTab!B"&amp;MATCH(I8,DonorTab!B:B,0),VLOOKUP(I8,DonorTab!B:B,1,0))</f>
        <v>ANUSAM19611994</v>
      </c>
      <c r="K8" s="67" t="s">
        <v>591</v>
      </c>
      <c r="L8" s="64" t="s">
        <v>595</v>
      </c>
      <c r="M8" s="64" t="s">
        <v>169</v>
      </c>
      <c r="N8" s="64">
        <v>6</v>
      </c>
      <c r="O8" s="64">
        <v>1</v>
      </c>
      <c r="P8" s="64" t="s">
        <v>596</v>
      </c>
      <c r="Q8" s="67" t="s">
        <v>594</v>
      </c>
    </row>
    <row r="9" spans="1:17" x14ac:dyDescent="0.25">
      <c r="A9" s="64" t="s">
        <v>583</v>
      </c>
      <c r="B9" s="65" t="s">
        <v>597</v>
      </c>
      <c r="C9" s="62" t="s">
        <v>598</v>
      </c>
      <c r="D9" s="66" t="s">
        <v>599</v>
      </c>
      <c r="E9" s="69" t="str">
        <f>HYPERLINK("#DonorTab!B"&amp;MATCH(D9,DonorTab!B:B,0),VLOOKUP(D9,DonorTab!B:B,1,0))</f>
        <v>CAA2184523</v>
      </c>
      <c r="F9" s="67" t="s">
        <v>587</v>
      </c>
      <c r="G9" s="67" t="s">
        <v>588</v>
      </c>
      <c r="H9" s="67" t="s">
        <v>589</v>
      </c>
      <c r="I9" s="67" t="s">
        <v>590</v>
      </c>
      <c r="J9" s="70" t="str">
        <f>HYPERLINK("#DonorTab!B"&amp;MATCH(I9,DonorTab!B:B,0),VLOOKUP(I9,DonorTab!B:B,1,0))</f>
        <v>ANUSAM19611994</v>
      </c>
      <c r="K9" s="67" t="s">
        <v>591</v>
      </c>
      <c r="L9" s="64" t="s">
        <v>592</v>
      </c>
      <c r="M9" s="64" t="s">
        <v>173</v>
      </c>
      <c r="N9" s="64">
        <v>7</v>
      </c>
      <c r="O9" s="64">
        <v>1</v>
      </c>
      <c r="P9" s="64" t="s">
        <v>600</v>
      </c>
      <c r="Q9" s="67" t="s">
        <v>594</v>
      </c>
    </row>
    <row r="10" spans="1:17" x14ac:dyDescent="0.25">
      <c r="A10" s="64" t="s">
        <v>583</v>
      </c>
      <c r="B10" s="65" t="s">
        <v>597</v>
      </c>
      <c r="C10" s="62" t="s">
        <v>598</v>
      </c>
      <c r="D10" s="66" t="s">
        <v>599</v>
      </c>
      <c r="E10" s="69" t="str">
        <f>HYPERLINK("#DonorTab!B"&amp;MATCH(D10,DonorTab!B:B,0),VLOOKUP(D10,DonorTab!B:B,1,0))</f>
        <v>CAA2184523</v>
      </c>
      <c r="F10" s="67" t="s">
        <v>587</v>
      </c>
      <c r="G10" s="67" t="s">
        <v>588</v>
      </c>
      <c r="H10" s="67" t="s">
        <v>589</v>
      </c>
      <c r="I10" s="67" t="s">
        <v>590</v>
      </c>
      <c r="J10" s="70" t="str">
        <f>HYPERLINK("#DonorTab!B"&amp;MATCH(I10,DonorTab!B:B,0),VLOOKUP(I10,DonorTab!B:B,1,0))</f>
        <v>ANUSAM19611994</v>
      </c>
      <c r="K10" s="67" t="s">
        <v>591</v>
      </c>
      <c r="L10" s="64" t="s">
        <v>595</v>
      </c>
      <c r="M10" s="64" t="s">
        <v>173</v>
      </c>
      <c r="N10" s="64">
        <v>7</v>
      </c>
      <c r="O10" s="64">
        <v>1</v>
      </c>
      <c r="P10" s="64" t="s">
        <v>601</v>
      </c>
      <c r="Q10" s="67" t="s">
        <v>594</v>
      </c>
    </row>
    <row r="11" spans="1:17" x14ac:dyDescent="0.25">
      <c r="A11" s="64" t="s">
        <v>583</v>
      </c>
      <c r="B11" s="65" t="s">
        <v>597</v>
      </c>
      <c r="C11" s="62" t="s">
        <v>598</v>
      </c>
      <c r="D11" s="66" t="s">
        <v>599</v>
      </c>
      <c r="E11" s="69" t="str">
        <f>HYPERLINK("#DonorTab!B"&amp;MATCH(D11,DonorTab!B:B,0),VLOOKUP(D11,DonorTab!B:B,1,0))</f>
        <v>CAA2184523</v>
      </c>
      <c r="F11" s="67" t="s">
        <v>587</v>
      </c>
      <c r="G11" s="67" t="s">
        <v>588</v>
      </c>
      <c r="H11" s="67" t="s">
        <v>589</v>
      </c>
      <c r="I11" s="67" t="s">
        <v>590</v>
      </c>
      <c r="J11" s="70" t="str">
        <f>HYPERLINK("#DonorTab!B"&amp;MATCH(I11,DonorTab!B:B,0),VLOOKUP(I11,DonorTab!B:B,1,0))</f>
        <v>ANUSAM19611994</v>
      </c>
      <c r="K11" s="67" t="s">
        <v>591</v>
      </c>
      <c r="L11" s="64" t="s">
        <v>595</v>
      </c>
      <c r="M11" s="64" t="s">
        <v>103</v>
      </c>
      <c r="N11" s="64">
        <v>7</v>
      </c>
      <c r="O11" s="64">
        <v>1</v>
      </c>
      <c r="P11" s="64" t="s">
        <v>601</v>
      </c>
      <c r="Q11" s="67" t="s">
        <v>594</v>
      </c>
    </row>
    <row r="12" spans="1:17" x14ac:dyDescent="0.25">
      <c r="A12" s="64" t="s">
        <v>583</v>
      </c>
      <c r="B12" s="65" t="s">
        <v>602</v>
      </c>
      <c r="C12" s="68" t="s">
        <v>603</v>
      </c>
      <c r="D12" s="66" t="s">
        <v>604</v>
      </c>
      <c r="E12" s="69" t="str">
        <f>HYPERLINK("#DonorTab!B"&amp;MATCH(D12,DonorTab!B:B,0),VLOOKUP(D12,DonorTab!B:B,1,0))</f>
        <v>CAA2248633</v>
      </c>
      <c r="F12" s="67" t="s">
        <v>587</v>
      </c>
      <c r="G12" s="67" t="s">
        <v>588</v>
      </c>
      <c r="H12" s="67" t="s">
        <v>589</v>
      </c>
      <c r="I12" s="67" t="s">
        <v>590</v>
      </c>
      <c r="J12" s="70" t="str">
        <f>HYPERLINK("#DonorTab!B"&amp;MATCH(I12,DonorTab!B:B,0),VLOOKUP(I12,DonorTab!B:B,1,0))</f>
        <v>ANUSAM19611994</v>
      </c>
      <c r="K12" s="67" t="s">
        <v>591</v>
      </c>
      <c r="L12" s="64" t="s">
        <v>605</v>
      </c>
      <c r="M12" s="64" t="s">
        <v>173</v>
      </c>
      <c r="N12" s="64">
        <v>7</v>
      </c>
      <c r="O12" s="64">
        <v>1</v>
      </c>
      <c r="P12" s="64" t="s">
        <v>606</v>
      </c>
      <c r="Q12" s="67" t="s">
        <v>594</v>
      </c>
    </row>
    <row r="13" spans="1:17" x14ac:dyDescent="0.25">
      <c r="A13" s="64" t="s">
        <v>583</v>
      </c>
      <c r="B13" s="65" t="s">
        <v>602</v>
      </c>
      <c r="C13" s="68" t="s">
        <v>603</v>
      </c>
      <c r="D13" s="66" t="s">
        <v>604</v>
      </c>
      <c r="E13" s="69" t="str">
        <f>HYPERLINK("#DonorTab!B"&amp;MATCH(D13,DonorTab!B:B,0),VLOOKUP(D13,DonorTab!B:B,1,0))</f>
        <v>CAA2248633</v>
      </c>
      <c r="F13" s="67" t="s">
        <v>587</v>
      </c>
      <c r="G13" s="67" t="s">
        <v>588</v>
      </c>
      <c r="H13" s="67" t="s">
        <v>589</v>
      </c>
      <c r="I13" s="67" t="s">
        <v>590</v>
      </c>
      <c r="J13" s="70" t="str">
        <f>HYPERLINK("#DonorTab!B"&amp;MATCH(I13,DonorTab!B:B,0),VLOOKUP(I13,DonorTab!B:B,1,0))</f>
        <v>ANUSAM19611994</v>
      </c>
      <c r="K13" s="67" t="s">
        <v>591</v>
      </c>
      <c r="L13" s="64" t="s">
        <v>605</v>
      </c>
      <c r="M13" s="64" t="s">
        <v>169</v>
      </c>
      <c r="N13" s="64">
        <v>6</v>
      </c>
      <c r="O13" s="64">
        <v>1</v>
      </c>
      <c r="P13" s="64" t="s">
        <v>606</v>
      </c>
      <c r="Q13" s="67" t="s">
        <v>594</v>
      </c>
    </row>
    <row r="14" spans="1:17" x14ac:dyDescent="0.25">
      <c r="A14" s="64" t="s">
        <v>583</v>
      </c>
      <c r="B14" s="65" t="s">
        <v>602</v>
      </c>
      <c r="C14" s="68" t="s">
        <v>603</v>
      </c>
      <c r="D14" s="66" t="s">
        <v>604</v>
      </c>
      <c r="E14" s="69" t="str">
        <f>HYPERLINK("#DonorTab!B"&amp;MATCH(D14,DonorTab!B:B,0),VLOOKUP(D14,DonorTab!B:B,1,0))</f>
        <v>CAA2248633</v>
      </c>
      <c r="F14" s="67" t="s">
        <v>587</v>
      </c>
      <c r="G14" s="67" t="s">
        <v>588</v>
      </c>
      <c r="H14" s="67" t="s">
        <v>589</v>
      </c>
      <c r="I14" s="67" t="s">
        <v>590</v>
      </c>
      <c r="J14" s="70" t="str">
        <f>HYPERLINK("#DonorTab!B"&amp;MATCH(I14,DonorTab!B:B,0),VLOOKUP(I14,DonorTab!B:B,1,0))</f>
        <v>ANUSAM19611994</v>
      </c>
      <c r="K14" s="67" t="s">
        <v>591</v>
      </c>
      <c r="L14" s="64" t="s">
        <v>605</v>
      </c>
      <c r="M14" s="64" t="s">
        <v>134</v>
      </c>
      <c r="N14" s="64">
        <v>6</v>
      </c>
      <c r="O14" s="64">
        <v>1</v>
      </c>
      <c r="P14" s="64" t="s">
        <v>607</v>
      </c>
      <c r="Q14" s="67" t="s">
        <v>594</v>
      </c>
    </row>
    <row r="15" spans="1:17" x14ac:dyDescent="0.25">
      <c r="A15" s="64" t="s">
        <v>583</v>
      </c>
      <c r="B15" s="65" t="s">
        <v>602</v>
      </c>
      <c r="C15" s="68" t="s">
        <v>603</v>
      </c>
      <c r="D15" s="66" t="s">
        <v>604</v>
      </c>
      <c r="E15" s="69" t="str">
        <f>HYPERLINK("#DonorTab!B"&amp;MATCH(D15,DonorTab!B:B,0),VLOOKUP(D15,DonorTab!B:B,1,0))</f>
        <v>CAA2248633</v>
      </c>
      <c r="F15" s="67" t="s">
        <v>587</v>
      </c>
      <c r="G15" s="67" t="s">
        <v>588</v>
      </c>
      <c r="H15" s="67" t="s">
        <v>589</v>
      </c>
      <c r="I15" s="67" t="s">
        <v>590</v>
      </c>
      <c r="J15" s="70" t="str">
        <f>HYPERLINK("#DonorTab!B"&amp;MATCH(I15,DonorTab!B:B,0),VLOOKUP(I15,DonorTab!B:B,1,0))</f>
        <v>ANUSAM19611994</v>
      </c>
      <c r="K15" s="67" t="s">
        <v>591</v>
      </c>
      <c r="L15" s="64" t="s">
        <v>605</v>
      </c>
      <c r="M15" s="64" t="s">
        <v>107</v>
      </c>
      <c r="N15" s="64">
        <v>5</v>
      </c>
      <c r="O15" s="64">
        <v>1</v>
      </c>
      <c r="P15" s="64" t="s">
        <v>607</v>
      </c>
      <c r="Q15" s="67" t="s">
        <v>594</v>
      </c>
    </row>
    <row r="16" spans="1:17" x14ac:dyDescent="0.25">
      <c r="A16" s="64" t="s">
        <v>583</v>
      </c>
      <c r="B16" s="65" t="s">
        <v>602</v>
      </c>
      <c r="C16" s="68" t="s">
        <v>603</v>
      </c>
      <c r="D16" s="66" t="s">
        <v>604</v>
      </c>
      <c r="E16" s="69" t="str">
        <f>HYPERLINK("#DonorTab!B"&amp;MATCH(D16,DonorTab!B:B,0),VLOOKUP(D16,DonorTab!B:B,1,0))</f>
        <v>CAA2248633</v>
      </c>
      <c r="F16" s="67" t="s">
        <v>587</v>
      </c>
      <c r="G16" s="67" t="s">
        <v>588</v>
      </c>
      <c r="H16" s="67" t="s">
        <v>589</v>
      </c>
      <c r="I16" s="67" t="s">
        <v>590</v>
      </c>
      <c r="J16" s="70" t="str">
        <f>HYPERLINK("#DonorTab!B"&amp;MATCH(I16,DonorTab!B:B,0),VLOOKUP(I16,DonorTab!B:B,1,0))</f>
        <v>ANUSAM19611994</v>
      </c>
      <c r="K16" s="67" t="s">
        <v>591</v>
      </c>
      <c r="L16" s="64" t="s">
        <v>605</v>
      </c>
      <c r="M16" s="64" t="s">
        <v>143</v>
      </c>
      <c r="N16" s="64">
        <v>5</v>
      </c>
      <c r="O16" s="64">
        <v>1</v>
      </c>
      <c r="P16" s="64" t="s">
        <v>607</v>
      </c>
      <c r="Q16" s="67" t="s">
        <v>594</v>
      </c>
    </row>
    <row r="17" spans="1:17" x14ac:dyDescent="0.25">
      <c r="A17" s="64" t="s">
        <v>583</v>
      </c>
      <c r="B17" s="65" t="s">
        <v>584</v>
      </c>
      <c r="C17" s="62" t="s">
        <v>585</v>
      </c>
      <c r="D17" s="66" t="s">
        <v>586</v>
      </c>
      <c r="E17" s="69" t="str">
        <f>HYPERLINK("#DonorTab!B"&amp;MATCH(D17,DonorTab!B:B,0),VLOOKUP(D17,DonorTab!B:B,1,0))</f>
        <v>CAA2184520</v>
      </c>
      <c r="F17" s="67" t="s">
        <v>587</v>
      </c>
      <c r="G17" s="67" t="s">
        <v>588</v>
      </c>
      <c r="H17" s="67" t="s">
        <v>589</v>
      </c>
      <c r="I17" s="67" t="s">
        <v>590</v>
      </c>
      <c r="J17" s="70" t="str">
        <f>HYPERLINK("#DonorTab!B"&amp;MATCH(I17,DonorTab!B:B,0),VLOOKUP(I17,DonorTab!B:B,1,0))</f>
        <v>ANUSAM19611994</v>
      </c>
      <c r="K17" s="67" t="s">
        <v>591</v>
      </c>
      <c r="L17" s="64" t="s">
        <v>595</v>
      </c>
      <c r="M17" s="64" t="s">
        <v>134</v>
      </c>
      <c r="N17" s="64">
        <v>7</v>
      </c>
      <c r="O17" s="64">
        <v>2</v>
      </c>
      <c r="P17" s="64" t="s">
        <v>608</v>
      </c>
      <c r="Q17" s="67" t="s">
        <v>594</v>
      </c>
    </row>
    <row r="18" spans="1:17" x14ac:dyDescent="0.25">
      <c r="A18" s="64" t="s">
        <v>583</v>
      </c>
      <c r="B18" s="65" t="s">
        <v>597</v>
      </c>
      <c r="C18" s="62" t="s">
        <v>598</v>
      </c>
      <c r="D18" s="66" t="s">
        <v>599</v>
      </c>
      <c r="E18" s="69" t="str">
        <f>HYPERLINK("#DonorTab!B"&amp;MATCH(D18,DonorTab!B:B,0),VLOOKUP(D18,DonorTab!B:B,1,0))</f>
        <v>CAA2184523</v>
      </c>
      <c r="F18" s="67" t="s">
        <v>587</v>
      </c>
      <c r="G18" s="67" t="s">
        <v>588</v>
      </c>
      <c r="H18" s="67" t="s">
        <v>589</v>
      </c>
      <c r="I18" s="67" t="s">
        <v>590</v>
      </c>
      <c r="J18" s="70" t="str">
        <f>HYPERLINK("#DonorTab!B"&amp;MATCH(I18,DonorTab!B:B,0),VLOOKUP(I18,DonorTab!B:B,1,0))</f>
        <v>ANUSAM19611994</v>
      </c>
      <c r="K18" s="67" t="s">
        <v>591</v>
      </c>
      <c r="L18" s="64" t="s">
        <v>592</v>
      </c>
      <c r="M18" s="64" t="s">
        <v>169</v>
      </c>
      <c r="N18" s="64">
        <v>6</v>
      </c>
      <c r="O18" s="64">
        <v>2</v>
      </c>
      <c r="P18" s="64" t="s">
        <v>600</v>
      </c>
      <c r="Q18" s="67" t="s">
        <v>594</v>
      </c>
    </row>
    <row r="19" spans="1:17" x14ac:dyDescent="0.25">
      <c r="A19" s="64" t="s">
        <v>583</v>
      </c>
      <c r="B19" s="65" t="s">
        <v>597</v>
      </c>
      <c r="C19" s="62" t="s">
        <v>598</v>
      </c>
      <c r="D19" s="66" t="s">
        <v>599</v>
      </c>
      <c r="E19" s="69" t="str">
        <f>HYPERLINK("#DonorTab!B"&amp;MATCH(D19,DonorTab!B:B,0),VLOOKUP(D19,DonorTab!B:B,1,0))</f>
        <v>CAA2184523</v>
      </c>
      <c r="F19" s="67" t="s">
        <v>587</v>
      </c>
      <c r="G19" s="67" t="s">
        <v>588</v>
      </c>
      <c r="H19" s="67" t="s">
        <v>589</v>
      </c>
      <c r="I19" s="67" t="s">
        <v>590</v>
      </c>
      <c r="J19" s="70" t="str">
        <f>HYPERLINK("#DonorTab!B"&amp;MATCH(I19,DonorTab!B:B,0),VLOOKUP(I19,DonorTab!B:B,1,0))</f>
        <v>ANUSAM19611994</v>
      </c>
      <c r="K19" s="67" t="s">
        <v>591</v>
      </c>
      <c r="L19" s="64" t="s">
        <v>595</v>
      </c>
      <c r="M19" s="64" t="s">
        <v>98</v>
      </c>
      <c r="N19" s="64">
        <v>7</v>
      </c>
      <c r="O19" s="64">
        <v>2</v>
      </c>
      <c r="P19" s="64" t="s">
        <v>601</v>
      </c>
      <c r="Q19" s="67" t="s">
        <v>594</v>
      </c>
    </row>
    <row r="20" spans="1:17" x14ac:dyDescent="0.25">
      <c r="A20" s="64" t="s">
        <v>583</v>
      </c>
      <c r="B20" s="65" t="s">
        <v>597</v>
      </c>
      <c r="C20" s="62" t="s">
        <v>598</v>
      </c>
      <c r="D20" s="66" t="s">
        <v>599</v>
      </c>
      <c r="E20" s="69" t="str">
        <f>HYPERLINK("#DonorTab!B"&amp;MATCH(D20,DonorTab!B:B,0),VLOOKUP(D20,DonorTab!B:B,1,0))</f>
        <v>CAA2184523</v>
      </c>
      <c r="F20" s="67" t="s">
        <v>587</v>
      </c>
      <c r="G20" s="67" t="s">
        <v>588</v>
      </c>
      <c r="H20" s="67" t="s">
        <v>589</v>
      </c>
      <c r="I20" s="67" t="s">
        <v>590</v>
      </c>
      <c r="J20" s="70" t="str">
        <f>HYPERLINK("#DonorTab!B"&amp;MATCH(I20,DonorTab!B:B,0),VLOOKUP(I20,DonorTab!B:B,1,0))</f>
        <v>ANUSAM19611994</v>
      </c>
      <c r="K20" s="67" t="s">
        <v>591</v>
      </c>
      <c r="L20" s="64" t="s">
        <v>595</v>
      </c>
      <c r="M20" s="64" t="s">
        <v>169</v>
      </c>
      <c r="N20" s="64">
        <v>7</v>
      </c>
      <c r="O20" s="64">
        <v>2</v>
      </c>
      <c r="P20" s="64" t="s">
        <v>601</v>
      </c>
      <c r="Q20" s="67" t="s">
        <v>594</v>
      </c>
    </row>
    <row r="42" spans="2:2" x14ac:dyDescent="0.25">
      <c r="B42" s="4" t="s">
        <v>609</v>
      </c>
    </row>
    <row r="53" spans="6:6" x14ac:dyDescent="0.25">
      <c r="F53" s="4" t="s">
        <v>610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3362-7328-4056-AFBE-BF6571B7C102}">
  <dimension ref="A1:M81"/>
  <sheetViews>
    <sheetView workbookViewId="0">
      <selection sqref="A1:M1"/>
    </sheetView>
  </sheetViews>
  <sheetFormatPr defaultColWidth="9" defaultRowHeight="15" x14ac:dyDescent="0.25"/>
  <cols>
    <col min="1" max="1" width="9" style="2"/>
    <col min="2" max="2" width="21.875" style="2" bestFit="1" customWidth="1"/>
    <col min="3" max="3" width="11.5" style="2" bestFit="1" customWidth="1"/>
    <col min="4" max="4" width="13.25" style="2" bestFit="1" customWidth="1"/>
    <col min="5" max="5" width="28" style="2" customWidth="1"/>
    <col min="6" max="6" width="26.875" style="2" customWidth="1"/>
    <col min="7" max="8" width="16" style="2" customWidth="1"/>
    <col min="9" max="9" width="14.375" style="2" customWidth="1"/>
    <col min="10" max="10" width="9.875" style="3" customWidth="1"/>
    <col min="11" max="12" width="9" style="3"/>
    <col min="13" max="16384" width="9" style="2"/>
  </cols>
  <sheetData>
    <row r="1" spans="1:13" x14ac:dyDescent="0.25">
      <c r="A1" s="84" t="s">
        <v>611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30" x14ac:dyDescent="0.25">
      <c r="A2" s="21" t="s">
        <v>612</v>
      </c>
      <c r="B2" s="21" t="s">
        <v>613</v>
      </c>
      <c r="C2" s="21" t="s">
        <v>571</v>
      </c>
      <c r="D2" s="21" t="s">
        <v>572</v>
      </c>
      <c r="E2" s="21" t="s">
        <v>614</v>
      </c>
      <c r="F2" s="21" t="s">
        <v>575</v>
      </c>
      <c r="G2" s="21" t="s">
        <v>572</v>
      </c>
      <c r="H2" s="21" t="s">
        <v>576</v>
      </c>
      <c r="I2" s="21" t="s">
        <v>578</v>
      </c>
      <c r="J2" s="21" t="s">
        <v>579</v>
      </c>
      <c r="K2" s="21" t="s">
        <v>580</v>
      </c>
      <c r="L2" s="21" t="s">
        <v>581</v>
      </c>
      <c r="M2" s="21" t="s">
        <v>577</v>
      </c>
    </row>
    <row r="3" spans="1:13" x14ac:dyDescent="0.25">
      <c r="A3" s="1" t="s">
        <v>583</v>
      </c>
      <c r="B3" s="1" t="s">
        <v>615</v>
      </c>
      <c r="C3" s="1" t="s">
        <v>616</v>
      </c>
      <c r="D3" s="1" t="s">
        <v>617</v>
      </c>
      <c r="E3" s="22" t="s">
        <v>618</v>
      </c>
      <c r="F3" s="23" t="s">
        <v>619</v>
      </c>
      <c r="G3" s="1" t="s">
        <v>620</v>
      </c>
      <c r="H3" s="1" t="s">
        <v>591</v>
      </c>
      <c r="I3" s="1">
        <v>3</v>
      </c>
      <c r="J3" s="1">
        <v>6</v>
      </c>
      <c r="K3" s="1">
        <v>2</v>
      </c>
      <c r="L3" s="1" t="s">
        <v>621</v>
      </c>
      <c r="M3" s="1" t="s">
        <v>622</v>
      </c>
    </row>
    <row r="4" spans="1:13" x14ac:dyDescent="0.25">
      <c r="A4" s="1" t="s">
        <v>583</v>
      </c>
      <c r="B4" s="1" t="s">
        <v>623</v>
      </c>
      <c r="C4" s="1" t="s">
        <v>624</v>
      </c>
      <c r="D4" s="1" t="s">
        <v>625</v>
      </c>
      <c r="E4" s="22" t="s">
        <v>626</v>
      </c>
      <c r="F4" s="23" t="s">
        <v>627</v>
      </c>
      <c r="G4" s="1" t="s">
        <v>628</v>
      </c>
      <c r="H4" s="1" t="s">
        <v>591</v>
      </c>
      <c r="I4" s="1">
        <v>6</v>
      </c>
      <c r="J4" s="1">
        <v>5</v>
      </c>
      <c r="K4" s="1">
        <v>1</v>
      </c>
      <c r="L4" s="1" t="s">
        <v>629</v>
      </c>
      <c r="M4" s="1" t="s">
        <v>630</v>
      </c>
    </row>
    <row r="5" spans="1:13" x14ac:dyDescent="0.25">
      <c r="A5" s="1" t="s">
        <v>583</v>
      </c>
      <c r="B5" s="1" t="s">
        <v>631</v>
      </c>
      <c r="C5" s="1">
        <v>1802</v>
      </c>
      <c r="D5" s="1" t="s">
        <v>632</v>
      </c>
      <c r="E5" s="22" t="s">
        <v>633</v>
      </c>
      <c r="F5" s="23" t="s">
        <v>619</v>
      </c>
      <c r="G5" s="1" t="s">
        <v>620</v>
      </c>
      <c r="H5" s="1" t="s">
        <v>591</v>
      </c>
      <c r="I5" s="1">
        <v>3</v>
      </c>
      <c r="J5" s="1">
        <v>5</v>
      </c>
      <c r="K5" s="1">
        <v>1</v>
      </c>
      <c r="L5" s="1" t="s">
        <v>634</v>
      </c>
      <c r="M5" s="1" t="s">
        <v>635</v>
      </c>
    </row>
    <row r="7" spans="1:13" x14ac:dyDescent="0.25">
      <c r="A7" s="84" t="s">
        <v>636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ht="48" customHeight="1" x14ac:dyDescent="0.25">
      <c r="A8" s="26" t="s">
        <v>569</v>
      </c>
      <c r="B8" s="27" t="s">
        <v>637</v>
      </c>
      <c r="C8" s="27" t="s">
        <v>638</v>
      </c>
      <c r="D8" s="27" t="s">
        <v>639</v>
      </c>
      <c r="E8" s="21" t="s">
        <v>614</v>
      </c>
      <c r="F8" s="27" t="s">
        <v>640</v>
      </c>
      <c r="G8" s="27" t="s">
        <v>641</v>
      </c>
      <c r="H8" s="27" t="s">
        <v>642</v>
      </c>
      <c r="I8" s="27" t="s">
        <v>578</v>
      </c>
      <c r="J8" s="27" t="s">
        <v>643</v>
      </c>
      <c r="K8" s="27" t="s">
        <v>644</v>
      </c>
      <c r="L8" s="27" t="s">
        <v>581</v>
      </c>
      <c r="M8" s="27" t="s">
        <v>645</v>
      </c>
    </row>
    <row r="9" spans="1:13" ht="18.75" customHeight="1" x14ac:dyDescent="0.25">
      <c r="A9" s="28" t="s">
        <v>583</v>
      </c>
      <c r="B9" s="29" t="s">
        <v>646</v>
      </c>
      <c r="C9" s="30" t="s">
        <v>647</v>
      </c>
      <c r="D9" s="30" t="s">
        <v>648</v>
      </c>
      <c r="E9" s="24" t="s">
        <v>648</v>
      </c>
      <c r="F9" s="25" t="s">
        <v>649</v>
      </c>
      <c r="G9" s="29" t="s">
        <v>650</v>
      </c>
      <c r="H9" s="28" t="s">
        <v>651</v>
      </c>
      <c r="I9" s="29" t="s">
        <v>173</v>
      </c>
      <c r="J9" s="28">
        <v>7</v>
      </c>
      <c r="K9" s="28">
        <v>1</v>
      </c>
      <c r="L9" s="29" t="s">
        <v>652</v>
      </c>
      <c r="M9" s="29" t="s">
        <v>653</v>
      </c>
    </row>
    <row r="10" spans="1:13" ht="18.75" customHeight="1" x14ac:dyDescent="0.25">
      <c r="A10" s="28" t="s">
        <v>583</v>
      </c>
      <c r="B10" s="29" t="s">
        <v>654</v>
      </c>
      <c r="C10" s="30" t="s">
        <v>647</v>
      </c>
      <c r="D10" s="30" t="s">
        <v>648</v>
      </c>
      <c r="E10" s="24" t="s">
        <v>648</v>
      </c>
      <c r="F10" s="25" t="s">
        <v>649</v>
      </c>
      <c r="G10" s="29" t="s">
        <v>650</v>
      </c>
      <c r="H10" s="28" t="s">
        <v>651</v>
      </c>
      <c r="I10" s="29" t="s">
        <v>103</v>
      </c>
      <c r="J10" s="28">
        <v>7</v>
      </c>
      <c r="K10" s="28">
        <v>1</v>
      </c>
      <c r="L10" s="29" t="s">
        <v>652</v>
      </c>
      <c r="M10" s="29" t="s">
        <v>653</v>
      </c>
    </row>
    <row r="11" spans="1:13" ht="18.75" customHeight="1" x14ac:dyDescent="0.25">
      <c r="A11" s="28" t="s">
        <v>583</v>
      </c>
      <c r="B11" s="29" t="s">
        <v>655</v>
      </c>
      <c r="C11" s="30" t="s">
        <v>647</v>
      </c>
      <c r="D11" s="30" t="s">
        <v>648</v>
      </c>
      <c r="E11" s="24" t="s">
        <v>648</v>
      </c>
      <c r="F11" s="25" t="s">
        <v>649</v>
      </c>
      <c r="G11" s="29" t="s">
        <v>650</v>
      </c>
      <c r="H11" s="28" t="s">
        <v>651</v>
      </c>
      <c r="I11" s="29" t="s">
        <v>98</v>
      </c>
      <c r="J11" s="28">
        <v>7</v>
      </c>
      <c r="K11" s="28">
        <v>1</v>
      </c>
      <c r="L11" s="29" t="s">
        <v>652</v>
      </c>
      <c r="M11" s="29" t="s">
        <v>653</v>
      </c>
    </row>
    <row r="12" spans="1:13" ht="18.75" customHeight="1" x14ac:dyDescent="0.25">
      <c r="A12" s="28" t="s">
        <v>583</v>
      </c>
      <c r="B12" s="29" t="s">
        <v>656</v>
      </c>
      <c r="C12" s="30" t="s">
        <v>647</v>
      </c>
      <c r="D12" s="30" t="s">
        <v>648</v>
      </c>
      <c r="E12" s="24" t="s">
        <v>648</v>
      </c>
      <c r="F12" s="25" t="s">
        <v>649</v>
      </c>
      <c r="G12" s="29" t="s">
        <v>650</v>
      </c>
      <c r="H12" s="28" t="s">
        <v>651</v>
      </c>
      <c r="I12" s="29" t="s">
        <v>169</v>
      </c>
      <c r="J12" s="28">
        <v>7</v>
      </c>
      <c r="K12" s="28">
        <v>1</v>
      </c>
      <c r="L12" s="29" t="s">
        <v>652</v>
      </c>
      <c r="M12" s="29" t="s">
        <v>653</v>
      </c>
    </row>
    <row r="13" spans="1:13" ht="18.75" customHeight="1" x14ac:dyDescent="0.25">
      <c r="A13" s="28" t="s">
        <v>583</v>
      </c>
      <c r="B13" s="29" t="s">
        <v>657</v>
      </c>
      <c r="C13" s="30" t="s">
        <v>647</v>
      </c>
      <c r="D13" s="30" t="s">
        <v>648</v>
      </c>
      <c r="E13" s="24" t="s">
        <v>648</v>
      </c>
      <c r="F13" s="25" t="s">
        <v>649</v>
      </c>
      <c r="G13" s="29" t="s">
        <v>650</v>
      </c>
      <c r="H13" s="28" t="s">
        <v>651</v>
      </c>
      <c r="I13" s="29" t="s">
        <v>134</v>
      </c>
      <c r="J13" s="28">
        <v>7</v>
      </c>
      <c r="K13" s="28">
        <v>1</v>
      </c>
      <c r="L13" s="29" t="s">
        <v>658</v>
      </c>
      <c r="M13" s="29" t="s">
        <v>653</v>
      </c>
    </row>
    <row r="14" spans="1:13" ht="18.75" customHeight="1" x14ac:dyDescent="0.25">
      <c r="A14" s="28" t="s">
        <v>583</v>
      </c>
      <c r="B14" s="29" t="s">
        <v>659</v>
      </c>
      <c r="C14" s="30" t="s">
        <v>647</v>
      </c>
      <c r="D14" s="30" t="s">
        <v>648</v>
      </c>
      <c r="E14" s="24" t="s">
        <v>648</v>
      </c>
      <c r="F14" s="25" t="s">
        <v>649</v>
      </c>
      <c r="G14" s="29" t="s">
        <v>650</v>
      </c>
      <c r="H14" s="28" t="s">
        <v>651</v>
      </c>
      <c r="I14" s="29" t="s">
        <v>107</v>
      </c>
      <c r="J14" s="28">
        <v>7</v>
      </c>
      <c r="K14" s="28">
        <v>1</v>
      </c>
      <c r="L14" s="29" t="s">
        <v>658</v>
      </c>
      <c r="M14" s="29" t="s">
        <v>653</v>
      </c>
    </row>
    <row r="15" spans="1:13" ht="18.75" customHeight="1" x14ac:dyDescent="0.25">
      <c r="A15" s="28" t="s">
        <v>583</v>
      </c>
      <c r="B15" s="29" t="s">
        <v>660</v>
      </c>
      <c r="C15" s="30" t="s">
        <v>647</v>
      </c>
      <c r="D15" s="30" t="s">
        <v>648</v>
      </c>
      <c r="E15" s="24" t="s">
        <v>648</v>
      </c>
      <c r="F15" s="25" t="s">
        <v>649</v>
      </c>
      <c r="G15" s="29" t="s">
        <v>650</v>
      </c>
      <c r="H15" s="28" t="s">
        <v>651</v>
      </c>
      <c r="I15" s="29" t="s">
        <v>143</v>
      </c>
      <c r="J15" s="28">
        <v>6</v>
      </c>
      <c r="K15" s="28">
        <v>1</v>
      </c>
      <c r="L15" s="29" t="s">
        <v>658</v>
      </c>
      <c r="M15" s="29" t="s">
        <v>653</v>
      </c>
    </row>
    <row r="16" spans="1:13" ht="18.75" customHeight="1" x14ac:dyDescent="0.25">
      <c r="A16" s="28" t="s">
        <v>583</v>
      </c>
      <c r="B16" s="29" t="s">
        <v>661</v>
      </c>
      <c r="C16" s="30" t="s">
        <v>647</v>
      </c>
      <c r="D16" s="30" t="s">
        <v>648</v>
      </c>
      <c r="E16" s="24" t="s">
        <v>648</v>
      </c>
      <c r="F16" s="25" t="s">
        <v>649</v>
      </c>
      <c r="G16" s="29" t="s">
        <v>650</v>
      </c>
      <c r="H16" s="28" t="s">
        <v>651</v>
      </c>
      <c r="I16" s="29" t="s">
        <v>129</v>
      </c>
      <c r="J16" s="28">
        <v>6</v>
      </c>
      <c r="K16" s="28">
        <v>1</v>
      </c>
      <c r="L16" s="29" t="s">
        <v>658</v>
      </c>
      <c r="M16" s="29" t="s">
        <v>653</v>
      </c>
    </row>
    <row r="17" spans="1:13" ht="18.75" customHeight="1" x14ac:dyDescent="0.25">
      <c r="A17" s="28" t="s">
        <v>583</v>
      </c>
      <c r="B17" s="29" t="s">
        <v>662</v>
      </c>
      <c r="C17" s="30" t="s">
        <v>647</v>
      </c>
      <c r="D17" s="30" t="s">
        <v>648</v>
      </c>
      <c r="E17" s="24" t="s">
        <v>648</v>
      </c>
      <c r="F17" s="25" t="s">
        <v>649</v>
      </c>
      <c r="G17" s="29" t="s">
        <v>650</v>
      </c>
      <c r="H17" s="28" t="s">
        <v>651</v>
      </c>
      <c r="I17" s="29" t="s">
        <v>90</v>
      </c>
      <c r="J17" s="28">
        <v>6</v>
      </c>
      <c r="K17" s="28">
        <v>1</v>
      </c>
      <c r="L17" s="29" t="s">
        <v>663</v>
      </c>
      <c r="M17" s="29" t="s">
        <v>653</v>
      </c>
    </row>
    <row r="18" spans="1:13" ht="18.75" customHeight="1" x14ac:dyDescent="0.25">
      <c r="A18" s="28" t="s">
        <v>583</v>
      </c>
      <c r="B18" s="29" t="s">
        <v>664</v>
      </c>
      <c r="C18" s="30" t="s">
        <v>647</v>
      </c>
      <c r="D18" s="30" t="s">
        <v>648</v>
      </c>
      <c r="E18" s="24" t="s">
        <v>648</v>
      </c>
      <c r="F18" s="25" t="s">
        <v>649</v>
      </c>
      <c r="G18" s="29" t="s">
        <v>650</v>
      </c>
      <c r="H18" s="28" t="s">
        <v>651</v>
      </c>
      <c r="I18" s="29" t="s">
        <v>120</v>
      </c>
      <c r="J18" s="28">
        <v>6</v>
      </c>
      <c r="K18" s="28">
        <v>1</v>
      </c>
      <c r="L18" s="29" t="s">
        <v>663</v>
      </c>
      <c r="M18" s="29" t="s">
        <v>653</v>
      </c>
    </row>
    <row r="19" spans="1:13" ht="18.75" customHeight="1" x14ac:dyDescent="0.25">
      <c r="A19" s="28" t="s">
        <v>583</v>
      </c>
      <c r="B19" s="29" t="s">
        <v>665</v>
      </c>
      <c r="C19" s="30" t="s">
        <v>647</v>
      </c>
      <c r="D19" s="30" t="s">
        <v>648</v>
      </c>
      <c r="E19" s="24" t="s">
        <v>648</v>
      </c>
      <c r="F19" s="25" t="s">
        <v>649</v>
      </c>
      <c r="G19" s="29" t="s">
        <v>650</v>
      </c>
      <c r="H19" s="28" t="s">
        <v>651</v>
      </c>
      <c r="I19" s="29" t="s">
        <v>218</v>
      </c>
      <c r="J19" s="28">
        <v>5</v>
      </c>
      <c r="K19" s="28">
        <v>1</v>
      </c>
      <c r="L19" s="29" t="s">
        <v>663</v>
      </c>
      <c r="M19" s="29" t="s">
        <v>653</v>
      </c>
    </row>
    <row r="20" spans="1:13" ht="18.75" customHeight="1" x14ac:dyDescent="0.25">
      <c r="A20" s="28" t="s">
        <v>583</v>
      </c>
      <c r="B20" s="29" t="s">
        <v>666</v>
      </c>
      <c r="C20" s="30" t="s">
        <v>647</v>
      </c>
      <c r="D20" s="30" t="s">
        <v>648</v>
      </c>
      <c r="E20" s="24" t="s">
        <v>648</v>
      </c>
      <c r="F20" s="25" t="s">
        <v>649</v>
      </c>
      <c r="G20" s="29" t="s">
        <v>650</v>
      </c>
      <c r="H20" s="28" t="s">
        <v>651</v>
      </c>
      <c r="I20" s="29" t="s">
        <v>284</v>
      </c>
      <c r="J20" s="28">
        <v>5</v>
      </c>
      <c r="K20" s="28">
        <v>1</v>
      </c>
      <c r="L20" s="29" t="s">
        <v>663</v>
      </c>
      <c r="M20" s="29" t="s">
        <v>653</v>
      </c>
    </row>
    <row r="21" spans="1:13" ht="18.75" customHeight="1" x14ac:dyDescent="0.25">
      <c r="A21" s="28" t="s">
        <v>583</v>
      </c>
      <c r="B21" s="29" t="s">
        <v>667</v>
      </c>
      <c r="C21" s="30" t="s">
        <v>647</v>
      </c>
      <c r="D21" s="30" t="s">
        <v>648</v>
      </c>
      <c r="E21" s="24" t="s">
        <v>648</v>
      </c>
      <c r="F21" s="25" t="s">
        <v>649</v>
      </c>
      <c r="G21" s="29" t="s">
        <v>650</v>
      </c>
      <c r="H21" s="28" t="s">
        <v>651</v>
      </c>
      <c r="I21" s="29" t="s">
        <v>215</v>
      </c>
      <c r="J21" s="28">
        <v>5</v>
      </c>
      <c r="K21" s="28">
        <v>1</v>
      </c>
      <c r="L21" s="29" t="s">
        <v>668</v>
      </c>
      <c r="M21" s="29" t="s">
        <v>653</v>
      </c>
    </row>
    <row r="22" spans="1:13" ht="18.75" customHeight="1" x14ac:dyDescent="0.25">
      <c r="A22" s="28" t="s">
        <v>583</v>
      </c>
      <c r="B22" s="29" t="s">
        <v>669</v>
      </c>
      <c r="C22" s="30" t="s">
        <v>670</v>
      </c>
      <c r="D22" s="30" t="s">
        <v>671</v>
      </c>
      <c r="E22" s="24" t="s">
        <v>671</v>
      </c>
      <c r="F22" s="25" t="s">
        <v>649</v>
      </c>
      <c r="G22" s="29" t="s">
        <v>650</v>
      </c>
      <c r="H22" s="28" t="s">
        <v>651</v>
      </c>
      <c r="I22" s="29" t="s">
        <v>173</v>
      </c>
      <c r="J22" s="28">
        <v>5</v>
      </c>
      <c r="K22" s="28">
        <v>1</v>
      </c>
      <c r="L22" s="29" t="s">
        <v>672</v>
      </c>
      <c r="M22" s="29" t="s">
        <v>653</v>
      </c>
    </row>
    <row r="23" spans="1:13" ht="18.75" customHeight="1" x14ac:dyDescent="0.25">
      <c r="A23" s="28" t="s">
        <v>583</v>
      </c>
      <c r="B23" s="29" t="s">
        <v>673</v>
      </c>
      <c r="C23" s="30" t="s">
        <v>670</v>
      </c>
      <c r="D23" s="30" t="s">
        <v>671</v>
      </c>
      <c r="E23" s="24" t="s">
        <v>671</v>
      </c>
      <c r="F23" s="25" t="s">
        <v>649</v>
      </c>
      <c r="G23" s="29" t="s">
        <v>650</v>
      </c>
      <c r="H23" s="28" t="s">
        <v>651</v>
      </c>
      <c r="I23" s="29" t="s">
        <v>103</v>
      </c>
      <c r="J23" s="28">
        <v>5</v>
      </c>
      <c r="K23" s="28">
        <v>1</v>
      </c>
      <c r="L23" s="29" t="s">
        <v>672</v>
      </c>
      <c r="M23" s="29" t="s">
        <v>653</v>
      </c>
    </row>
    <row r="24" spans="1:13" ht="18.75" customHeight="1" x14ac:dyDescent="0.25">
      <c r="A24" s="28" t="s">
        <v>583</v>
      </c>
      <c r="B24" s="29" t="s">
        <v>674</v>
      </c>
      <c r="C24" s="30" t="s">
        <v>670</v>
      </c>
      <c r="D24" s="30" t="s">
        <v>671</v>
      </c>
      <c r="E24" s="24" t="s">
        <v>671</v>
      </c>
      <c r="F24" s="25" t="s">
        <v>649</v>
      </c>
      <c r="G24" s="29" t="s">
        <v>650</v>
      </c>
      <c r="H24" s="28" t="s">
        <v>651</v>
      </c>
      <c r="I24" s="29" t="s">
        <v>173</v>
      </c>
      <c r="J24" s="28">
        <v>5</v>
      </c>
      <c r="K24" s="28">
        <v>1</v>
      </c>
      <c r="L24" s="29" t="s">
        <v>675</v>
      </c>
      <c r="M24" s="29" t="s">
        <v>676</v>
      </c>
    </row>
    <row r="25" spans="1:13" ht="18.75" customHeight="1" x14ac:dyDescent="0.25">
      <c r="A25" s="28" t="s">
        <v>583</v>
      </c>
      <c r="B25" s="29" t="s">
        <v>677</v>
      </c>
      <c r="C25" s="30" t="s">
        <v>678</v>
      </c>
      <c r="D25" s="30" t="s">
        <v>679</v>
      </c>
      <c r="E25" s="24" t="s">
        <v>679</v>
      </c>
      <c r="F25" s="25" t="s">
        <v>649</v>
      </c>
      <c r="G25" s="29" t="s">
        <v>650</v>
      </c>
      <c r="H25" s="28" t="s">
        <v>651</v>
      </c>
      <c r="I25" s="29" t="s">
        <v>173</v>
      </c>
      <c r="J25" s="28">
        <v>7</v>
      </c>
      <c r="K25" s="28">
        <v>1</v>
      </c>
      <c r="L25" s="29" t="s">
        <v>680</v>
      </c>
      <c r="M25" s="29" t="s">
        <v>676</v>
      </c>
    </row>
    <row r="26" spans="1:13" ht="18.75" customHeight="1" x14ac:dyDescent="0.25">
      <c r="A26" s="28" t="s">
        <v>583</v>
      </c>
      <c r="B26" s="29" t="s">
        <v>681</v>
      </c>
      <c r="C26" s="30" t="s">
        <v>678</v>
      </c>
      <c r="D26" s="30" t="s">
        <v>679</v>
      </c>
      <c r="E26" s="24" t="s">
        <v>679</v>
      </c>
      <c r="F26" s="25" t="s">
        <v>649</v>
      </c>
      <c r="G26" s="29" t="s">
        <v>650</v>
      </c>
      <c r="H26" s="28" t="s">
        <v>651</v>
      </c>
      <c r="I26" s="29" t="s">
        <v>103</v>
      </c>
      <c r="J26" s="28">
        <v>7</v>
      </c>
      <c r="K26" s="28">
        <v>1</v>
      </c>
      <c r="L26" s="29" t="s">
        <v>680</v>
      </c>
      <c r="M26" s="29" t="s">
        <v>676</v>
      </c>
    </row>
    <row r="27" spans="1:13" ht="18.75" customHeight="1" x14ac:dyDescent="0.25">
      <c r="A27" s="28" t="s">
        <v>583</v>
      </c>
      <c r="B27" s="29" t="s">
        <v>682</v>
      </c>
      <c r="C27" s="30" t="s">
        <v>678</v>
      </c>
      <c r="D27" s="30" t="s">
        <v>679</v>
      </c>
      <c r="E27" s="24" t="s">
        <v>679</v>
      </c>
      <c r="F27" s="25" t="s">
        <v>649</v>
      </c>
      <c r="G27" s="29" t="s">
        <v>650</v>
      </c>
      <c r="H27" s="28" t="s">
        <v>651</v>
      </c>
      <c r="I27" s="29" t="s">
        <v>98</v>
      </c>
      <c r="J27" s="28">
        <v>7</v>
      </c>
      <c r="K27" s="28">
        <v>1</v>
      </c>
      <c r="L27" s="29" t="s">
        <v>680</v>
      </c>
      <c r="M27" s="29" t="s">
        <v>676</v>
      </c>
    </row>
    <row r="28" spans="1:13" ht="18.75" customHeight="1" x14ac:dyDescent="0.25">
      <c r="A28" s="28" t="s">
        <v>583</v>
      </c>
      <c r="B28" s="29" t="s">
        <v>683</v>
      </c>
      <c r="C28" s="30" t="s">
        <v>678</v>
      </c>
      <c r="D28" s="30" t="s">
        <v>679</v>
      </c>
      <c r="E28" s="24" t="s">
        <v>679</v>
      </c>
      <c r="F28" s="25" t="s">
        <v>649</v>
      </c>
      <c r="G28" s="29" t="s">
        <v>650</v>
      </c>
      <c r="H28" s="28" t="s">
        <v>651</v>
      </c>
      <c r="I28" s="29" t="s">
        <v>169</v>
      </c>
      <c r="J28" s="28">
        <v>7</v>
      </c>
      <c r="K28" s="28">
        <v>1</v>
      </c>
      <c r="L28" s="29" t="s">
        <v>680</v>
      </c>
      <c r="M28" s="29" t="s">
        <v>676</v>
      </c>
    </row>
    <row r="29" spans="1:13" ht="18.75" customHeight="1" x14ac:dyDescent="0.25">
      <c r="A29" s="28" t="s">
        <v>583</v>
      </c>
      <c r="B29" s="29" t="s">
        <v>684</v>
      </c>
      <c r="C29" s="30" t="s">
        <v>678</v>
      </c>
      <c r="D29" s="30" t="s">
        <v>679</v>
      </c>
      <c r="E29" s="24" t="s">
        <v>679</v>
      </c>
      <c r="F29" s="25" t="s">
        <v>649</v>
      </c>
      <c r="G29" s="29" t="s">
        <v>650</v>
      </c>
      <c r="H29" s="28" t="s">
        <v>651</v>
      </c>
      <c r="I29" s="29" t="s">
        <v>134</v>
      </c>
      <c r="J29" s="28">
        <v>7</v>
      </c>
      <c r="K29" s="28">
        <v>1</v>
      </c>
      <c r="L29" s="29" t="s">
        <v>685</v>
      </c>
      <c r="M29" s="29" t="s">
        <v>676</v>
      </c>
    </row>
    <row r="30" spans="1:13" ht="18.75" customHeight="1" x14ac:dyDescent="0.25">
      <c r="A30" s="28" t="s">
        <v>583</v>
      </c>
      <c r="B30" s="29" t="s">
        <v>686</v>
      </c>
      <c r="C30" s="30" t="s">
        <v>678</v>
      </c>
      <c r="D30" s="30" t="s">
        <v>679</v>
      </c>
      <c r="E30" s="24" t="s">
        <v>679</v>
      </c>
      <c r="F30" s="25" t="s">
        <v>649</v>
      </c>
      <c r="G30" s="29" t="s">
        <v>650</v>
      </c>
      <c r="H30" s="28" t="s">
        <v>651</v>
      </c>
      <c r="I30" s="29" t="s">
        <v>107</v>
      </c>
      <c r="J30" s="28">
        <v>7</v>
      </c>
      <c r="K30" s="28">
        <v>1</v>
      </c>
      <c r="L30" s="29" t="s">
        <v>685</v>
      </c>
      <c r="M30" s="29" t="s">
        <v>676</v>
      </c>
    </row>
    <row r="31" spans="1:13" ht="18.75" customHeight="1" x14ac:dyDescent="0.25">
      <c r="A31" s="28" t="s">
        <v>583</v>
      </c>
      <c r="B31" s="29" t="s">
        <v>687</v>
      </c>
      <c r="C31" s="30" t="s">
        <v>678</v>
      </c>
      <c r="D31" s="30" t="s">
        <v>679</v>
      </c>
      <c r="E31" s="24" t="s">
        <v>679</v>
      </c>
      <c r="F31" s="25" t="s">
        <v>649</v>
      </c>
      <c r="G31" s="29" t="s">
        <v>650</v>
      </c>
      <c r="H31" s="28" t="s">
        <v>651</v>
      </c>
      <c r="I31" s="29" t="s">
        <v>143</v>
      </c>
      <c r="J31" s="28">
        <v>6</v>
      </c>
      <c r="K31" s="28">
        <v>1</v>
      </c>
      <c r="L31" s="29" t="s">
        <v>685</v>
      </c>
      <c r="M31" s="29" t="s">
        <v>676</v>
      </c>
    </row>
    <row r="32" spans="1:13" ht="18.75" customHeight="1" x14ac:dyDescent="0.25">
      <c r="A32" s="28" t="s">
        <v>583</v>
      </c>
      <c r="B32" s="29" t="s">
        <v>688</v>
      </c>
      <c r="C32" s="30" t="s">
        <v>678</v>
      </c>
      <c r="D32" s="30" t="s">
        <v>679</v>
      </c>
      <c r="E32" s="24" t="s">
        <v>679</v>
      </c>
      <c r="F32" s="25" t="s">
        <v>649</v>
      </c>
      <c r="G32" s="29" t="s">
        <v>650</v>
      </c>
      <c r="H32" s="28" t="s">
        <v>651</v>
      </c>
      <c r="I32" s="29" t="s">
        <v>129</v>
      </c>
      <c r="J32" s="28">
        <v>6</v>
      </c>
      <c r="K32" s="28">
        <v>1</v>
      </c>
      <c r="L32" s="29" t="s">
        <v>685</v>
      </c>
      <c r="M32" s="29" t="s">
        <v>676</v>
      </c>
    </row>
    <row r="33" spans="1:13" ht="18.75" customHeight="1" x14ac:dyDescent="0.25">
      <c r="A33" s="28" t="s">
        <v>583</v>
      </c>
      <c r="B33" s="29" t="s">
        <v>689</v>
      </c>
      <c r="C33" s="30" t="s">
        <v>678</v>
      </c>
      <c r="D33" s="30" t="s">
        <v>679</v>
      </c>
      <c r="E33" s="24" t="s">
        <v>679</v>
      </c>
      <c r="F33" s="25" t="s">
        <v>649</v>
      </c>
      <c r="G33" s="29" t="s">
        <v>650</v>
      </c>
      <c r="H33" s="28" t="s">
        <v>651</v>
      </c>
      <c r="I33" s="29" t="s">
        <v>90</v>
      </c>
      <c r="J33" s="28">
        <v>8</v>
      </c>
      <c r="K33" s="28">
        <v>1</v>
      </c>
      <c r="L33" s="29" t="s">
        <v>690</v>
      </c>
      <c r="M33" s="29" t="s">
        <v>676</v>
      </c>
    </row>
    <row r="34" spans="1:13" ht="18.75" customHeight="1" x14ac:dyDescent="0.25">
      <c r="A34" s="28" t="s">
        <v>583</v>
      </c>
      <c r="B34" s="29" t="s">
        <v>691</v>
      </c>
      <c r="C34" s="30" t="s">
        <v>692</v>
      </c>
      <c r="D34" s="30" t="s">
        <v>693</v>
      </c>
      <c r="E34" s="24" t="s">
        <v>693</v>
      </c>
      <c r="F34" s="25" t="s">
        <v>649</v>
      </c>
      <c r="G34" s="29" t="s">
        <v>650</v>
      </c>
      <c r="H34" s="28" t="s">
        <v>651</v>
      </c>
      <c r="I34" s="29" t="s">
        <v>98</v>
      </c>
      <c r="J34" s="28">
        <v>7</v>
      </c>
      <c r="K34" s="28">
        <v>1</v>
      </c>
      <c r="L34" s="29" t="s">
        <v>694</v>
      </c>
      <c r="M34" s="29" t="s">
        <v>676</v>
      </c>
    </row>
    <row r="35" spans="1:13" ht="18.75" customHeight="1" x14ac:dyDescent="0.25">
      <c r="A35" s="28" t="s">
        <v>583</v>
      </c>
      <c r="B35" s="29" t="s">
        <v>695</v>
      </c>
      <c r="C35" s="30" t="s">
        <v>647</v>
      </c>
      <c r="D35" s="30" t="s">
        <v>648</v>
      </c>
      <c r="E35" s="24" t="s">
        <v>648</v>
      </c>
      <c r="F35" s="25" t="s">
        <v>627</v>
      </c>
      <c r="G35" s="29" t="s">
        <v>696</v>
      </c>
      <c r="H35" s="28" t="s">
        <v>651</v>
      </c>
      <c r="I35" s="29" t="s">
        <v>173</v>
      </c>
      <c r="J35" s="28">
        <v>6</v>
      </c>
      <c r="K35" s="28">
        <v>1</v>
      </c>
      <c r="L35" s="29" t="s">
        <v>697</v>
      </c>
      <c r="M35" s="29" t="s">
        <v>676</v>
      </c>
    </row>
    <row r="36" spans="1:13" ht="18.75" customHeight="1" x14ac:dyDescent="0.25">
      <c r="A36" s="28" t="s">
        <v>583</v>
      </c>
      <c r="B36" s="29" t="s">
        <v>698</v>
      </c>
      <c r="C36" s="30" t="s">
        <v>699</v>
      </c>
      <c r="D36" s="30" t="s">
        <v>700</v>
      </c>
      <c r="E36" s="24" t="s">
        <v>700</v>
      </c>
      <c r="F36" s="25" t="s">
        <v>627</v>
      </c>
      <c r="G36" s="29" t="s">
        <v>696</v>
      </c>
      <c r="H36" s="28" t="s">
        <v>651</v>
      </c>
      <c r="I36" s="29" t="s">
        <v>173</v>
      </c>
      <c r="J36" s="28">
        <v>5</v>
      </c>
      <c r="K36" s="28">
        <v>1</v>
      </c>
      <c r="L36" s="29" t="s">
        <v>701</v>
      </c>
      <c r="M36" s="29" t="s">
        <v>676</v>
      </c>
    </row>
    <row r="37" spans="1:13" ht="18.75" customHeight="1" x14ac:dyDescent="0.25">
      <c r="A37" s="28" t="s">
        <v>583</v>
      </c>
      <c r="B37" s="29" t="s">
        <v>702</v>
      </c>
      <c r="C37" s="30" t="s">
        <v>647</v>
      </c>
      <c r="D37" s="30" t="s">
        <v>648</v>
      </c>
      <c r="E37" s="24" t="s">
        <v>648</v>
      </c>
      <c r="F37" s="25" t="s">
        <v>703</v>
      </c>
      <c r="G37" s="29" t="s">
        <v>704</v>
      </c>
      <c r="H37" s="28" t="s">
        <v>651</v>
      </c>
      <c r="I37" s="29" t="s">
        <v>173</v>
      </c>
      <c r="J37" s="28">
        <v>7</v>
      </c>
      <c r="K37" s="28">
        <v>1</v>
      </c>
      <c r="L37" s="29" t="s">
        <v>705</v>
      </c>
      <c r="M37" s="29" t="s">
        <v>706</v>
      </c>
    </row>
    <row r="38" spans="1:13" ht="18.75" customHeight="1" x14ac:dyDescent="0.25">
      <c r="A38" s="28" t="s">
        <v>583</v>
      </c>
      <c r="B38" s="29" t="s">
        <v>707</v>
      </c>
      <c r="C38" s="30" t="s">
        <v>647</v>
      </c>
      <c r="D38" s="30" t="s">
        <v>648</v>
      </c>
      <c r="E38" s="24" t="s">
        <v>648</v>
      </c>
      <c r="F38" s="25" t="s">
        <v>703</v>
      </c>
      <c r="G38" s="29" t="s">
        <v>704</v>
      </c>
      <c r="H38" s="28" t="s">
        <v>651</v>
      </c>
      <c r="I38" s="29" t="s">
        <v>103</v>
      </c>
      <c r="J38" s="28">
        <v>7</v>
      </c>
      <c r="K38" s="28">
        <v>1</v>
      </c>
      <c r="L38" s="29" t="s">
        <v>705</v>
      </c>
      <c r="M38" s="29" t="s">
        <v>706</v>
      </c>
    </row>
    <row r="39" spans="1:13" ht="18.75" customHeight="1" x14ac:dyDescent="0.25">
      <c r="A39" s="28" t="s">
        <v>583</v>
      </c>
      <c r="B39" s="29" t="s">
        <v>708</v>
      </c>
      <c r="C39" s="30" t="s">
        <v>647</v>
      </c>
      <c r="D39" s="30" t="s">
        <v>648</v>
      </c>
      <c r="E39" s="24" t="s">
        <v>648</v>
      </c>
      <c r="F39" s="25" t="s">
        <v>703</v>
      </c>
      <c r="G39" s="29" t="s">
        <v>704</v>
      </c>
      <c r="H39" s="28" t="s">
        <v>651</v>
      </c>
      <c r="I39" s="29" t="s">
        <v>98</v>
      </c>
      <c r="J39" s="28">
        <v>6</v>
      </c>
      <c r="K39" s="28">
        <v>1</v>
      </c>
      <c r="L39" s="29" t="s">
        <v>705</v>
      </c>
      <c r="M39" s="29" t="s">
        <v>706</v>
      </c>
    </row>
    <row r="40" spans="1:13" ht="18.75" customHeight="1" x14ac:dyDescent="0.25">
      <c r="A40" s="28" t="s">
        <v>583</v>
      </c>
      <c r="B40" s="29" t="s">
        <v>709</v>
      </c>
      <c r="C40" s="30" t="s">
        <v>647</v>
      </c>
      <c r="D40" s="30" t="s">
        <v>648</v>
      </c>
      <c r="E40" s="24" t="s">
        <v>648</v>
      </c>
      <c r="F40" s="25" t="s">
        <v>703</v>
      </c>
      <c r="G40" s="29" t="s">
        <v>704</v>
      </c>
      <c r="H40" s="28" t="s">
        <v>651</v>
      </c>
      <c r="I40" s="29" t="s">
        <v>169</v>
      </c>
      <c r="J40" s="28">
        <v>6</v>
      </c>
      <c r="K40" s="28">
        <v>1</v>
      </c>
      <c r="L40" s="29" t="s">
        <v>705</v>
      </c>
      <c r="M40" s="29" t="s">
        <v>706</v>
      </c>
    </row>
    <row r="41" spans="1:13" ht="18.75" customHeight="1" x14ac:dyDescent="0.25">
      <c r="A41" s="28" t="s">
        <v>583</v>
      </c>
      <c r="B41" s="29" t="s">
        <v>710</v>
      </c>
      <c r="C41" s="30" t="s">
        <v>647</v>
      </c>
      <c r="D41" s="30" t="s">
        <v>648</v>
      </c>
      <c r="E41" s="24" t="s">
        <v>648</v>
      </c>
      <c r="F41" s="25" t="s">
        <v>703</v>
      </c>
      <c r="G41" s="29" t="s">
        <v>704</v>
      </c>
      <c r="H41" s="28" t="s">
        <v>651</v>
      </c>
      <c r="I41" s="29" t="s">
        <v>134</v>
      </c>
      <c r="J41" s="28">
        <v>6</v>
      </c>
      <c r="K41" s="28">
        <v>1</v>
      </c>
      <c r="L41" s="29" t="s">
        <v>711</v>
      </c>
      <c r="M41" s="29" t="s">
        <v>706</v>
      </c>
    </row>
    <row r="42" spans="1:13" ht="18.75" customHeight="1" x14ac:dyDescent="0.25">
      <c r="A42" s="28" t="s">
        <v>583</v>
      </c>
      <c r="B42" s="29" t="s">
        <v>712</v>
      </c>
      <c r="C42" s="30" t="s">
        <v>647</v>
      </c>
      <c r="D42" s="30" t="s">
        <v>648</v>
      </c>
      <c r="E42" s="24" t="s">
        <v>648</v>
      </c>
      <c r="F42" s="25" t="s">
        <v>703</v>
      </c>
      <c r="G42" s="29" t="s">
        <v>704</v>
      </c>
      <c r="H42" s="28" t="s">
        <v>651</v>
      </c>
      <c r="I42" s="29" t="s">
        <v>107</v>
      </c>
      <c r="J42" s="28">
        <v>7</v>
      </c>
      <c r="K42" s="28">
        <v>1</v>
      </c>
      <c r="L42" s="29" t="s">
        <v>711</v>
      </c>
      <c r="M42" s="29" t="s">
        <v>706</v>
      </c>
    </row>
    <row r="43" spans="1:13" ht="18.75" customHeight="1" x14ac:dyDescent="0.25">
      <c r="A43" s="28" t="s">
        <v>583</v>
      </c>
      <c r="B43" s="29" t="s">
        <v>713</v>
      </c>
      <c r="C43" s="30" t="s">
        <v>714</v>
      </c>
      <c r="D43" s="30" t="s">
        <v>715</v>
      </c>
      <c r="E43" s="24" t="s">
        <v>715</v>
      </c>
      <c r="F43" s="25" t="s">
        <v>703</v>
      </c>
      <c r="G43" s="29" t="s">
        <v>704</v>
      </c>
      <c r="H43" s="28" t="s">
        <v>651</v>
      </c>
      <c r="I43" s="29" t="s">
        <v>173</v>
      </c>
      <c r="J43" s="28">
        <v>6</v>
      </c>
      <c r="K43" s="28">
        <v>1</v>
      </c>
      <c r="L43" s="29" t="s">
        <v>716</v>
      </c>
      <c r="M43" s="29" t="s">
        <v>706</v>
      </c>
    </row>
    <row r="44" spans="1:13" ht="18.75" customHeight="1" x14ac:dyDescent="0.25">
      <c r="A44" s="28" t="s">
        <v>583</v>
      </c>
      <c r="B44" s="29" t="s">
        <v>717</v>
      </c>
      <c r="C44" s="30" t="s">
        <v>714</v>
      </c>
      <c r="D44" s="30" t="s">
        <v>715</v>
      </c>
      <c r="E44" s="24" t="s">
        <v>715</v>
      </c>
      <c r="F44" s="25" t="s">
        <v>703</v>
      </c>
      <c r="G44" s="29" t="s">
        <v>704</v>
      </c>
      <c r="H44" s="28" t="s">
        <v>651</v>
      </c>
      <c r="I44" s="29" t="s">
        <v>103</v>
      </c>
      <c r="J44" s="28">
        <v>6</v>
      </c>
      <c r="K44" s="28">
        <v>1</v>
      </c>
      <c r="L44" s="29" t="s">
        <v>716</v>
      </c>
      <c r="M44" s="29" t="s">
        <v>706</v>
      </c>
    </row>
    <row r="45" spans="1:13" ht="18.75" customHeight="1" x14ac:dyDescent="0.25">
      <c r="A45" s="28" t="s">
        <v>583</v>
      </c>
      <c r="B45" s="29" t="s">
        <v>718</v>
      </c>
      <c r="C45" s="30" t="s">
        <v>714</v>
      </c>
      <c r="D45" s="30" t="s">
        <v>715</v>
      </c>
      <c r="E45" s="24" t="s">
        <v>715</v>
      </c>
      <c r="F45" s="25" t="s">
        <v>703</v>
      </c>
      <c r="G45" s="29" t="s">
        <v>704</v>
      </c>
      <c r="H45" s="28" t="s">
        <v>651</v>
      </c>
      <c r="I45" s="29" t="s">
        <v>98</v>
      </c>
      <c r="J45" s="28">
        <v>5</v>
      </c>
      <c r="K45" s="28">
        <v>1</v>
      </c>
      <c r="L45" s="29" t="s">
        <v>716</v>
      </c>
      <c r="M45" s="29" t="s">
        <v>706</v>
      </c>
    </row>
    <row r="46" spans="1:13" ht="18.75" customHeight="1" x14ac:dyDescent="0.25">
      <c r="A46" s="28" t="s">
        <v>583</v>
      </c>
      <c r="B46" s="29" t="s">
        <v>719</v>
      </c>
      <c r="C46" s="30" t="s">
        <v>692</v>
      </c>
      <c r="D46" s="30" t="s">
        <v>693</v>
      </c>
      <c r="E46" s="24" t="s">
        <v>693</v>
      </c>
      <c r="F46" s="25" t="s">
        <v>703</v>
      </c>
      <c r="G46" s="29" t="s">
        <v>704</v>
      </c>
      <c r="H46" s="28" t="s">
        <v>651</v>
      </c>
      <c r="I46" s="29" t="s">
        <v>173</v>
      </c>
      <c r="J46" s="28">
        <v>7</v>
      </c>
      <c r="K46" s="28">
        <v>1</v>
      </c>
      <c r="L46" s="29" t="s">
        <v>720</v>
      </c>
      <c r="M46" s="29" t="s">
        <v>706</v>
      </c>
    </row>
    <row r="47" spans="1:13" ht="18.75" customHeight="1" x14ac:dyDescent="0.25">
      <c r="A47" s="28" t="s">
        <v>583</v>
      </c>
      <c r="B47" s="29" t="s">
        <v>721</v>
      </c>
      <c r="C47" s="30" t="s">
        <v>692</v>
      </c>
      <c r="D47" s="30" t="s">
        <v>693</v>
      </c>
      <c r="E47" s="24" t="s">
        <v>693</v>
      </c>
      <c r="F47" s="25" t="s">
        <v>703</v>
      </c>
      <c r="G47" s="29" t="s">
        <v>704</v>
      </c>
      <c r="H47" s="28" t="s">
        <v>651</v>
      </c>
      <c r="I47" s="29" t="s">
        <v>103</v>
      </c>
      <c r="J47" s="28">
        <v>5</v>
      </c>
      <c r="K47" s="28">
        <v>1</v>
      </c>
      <c r="L47" s="29" t="s">
        <v>720</v>
      </c>
      <c r="M47" s="29" t="s">
        <v>706</v>
      </c>
    </row>
    <row r="48" spans="1:13" ht="18.75" customHeight="1" x14ac:dyDescent="0.25">
      <c r="A48" s="28" t="s">
        <v>583</v>
      </c>
      <c r="B48" s="29" t="s">
        <v>722</v>
      </c>
      <c r="C48" s="30" t="s">
        <v>692</v>
      </c>
      <c r="D48" s="30" t="s">
        <v>693</v>
      </c>
      <c r="E48" s="24" t="s">
        <v>693</v>
      </c>
      <c r="F48" s="25" t="s">
        <v>703</v>
      </c>
      <c r="G48" s="29" t="s">
        <v>704</v>
      </c>
      <c r="H48" s="28" t="s">
        <v>651</v>
      </c>
      <c r="I48" s="29" t="s">
        <v>98</v>
      </c>
      <c r="J48" s="28">
        <v>5</v>
      </c>
      <c r="K48" s="28">
        <v>1</v>
      </c>
      <c r="L48" s="29" t="s">
        <v>720</v>
      </c>
      <c r="M48" s="29" t="s">
        <v>706</v>
      </c>
    </row>
    <row r="49" spans="1:13" ht="18.75" customHeight="1" x14ac:dyDescent="0.25">
      <c r="A49" s="28" t="s">
        <v>583</v>
      </c>
      <c r="B49" s="29" t="s">
        <v>723</v>
      </c>
      <c r="C49" s="30" t="s">
        <v>714</v>
      </c>
      <c r="D49" s="30" t="s">
        <v>715</v>
      </c>
      <c r="E49" s="24" t="s">
        <v>715</v>
      </c>
      <c r="F49" s="25" t="s">
        <v>724</v>
      </c>
      <c r="G49" s="29" t="s">
        <v>725</v>
      </c>
      <c r="H49" s="28" t="s">
        <v>651</v>
      </c>
      <c r="I49" s="29" t="s">
        <v>173</v>
      </c>
      <c r="J49" s="28">
        <v>7</v>
      </c>
      <c r="K49" s="28">
        <v>1</v>
      </c>
      <c r="L49" s="29" t="s">
        <v>726</v>
      </c>
      <c r="M49" s="29" t="s">
        <v>727</v>
      </c>
    </row>
    <row r="50" spans="1:13" ht="18.75" customHeight="1" x14ac:dyDescent="0.25">
      <c r="A50" s="28" t="s">
        <v>583</v>
      </c>
      <c r="B50" s="29" t="s">
        <v>728</v>
      </c>
      <c r="C50" s="30" t="s">
        <v>714</v>
      </c>
      <c r="D50" s="30" t="s">
        <v>715</v>
      </c>
      <c r="E50" s="24" t="s">
        <v>715</v>
      </c>
      <c r="F50" s="25" t="s">
        <v>724</v>
      </c>
      <c r="G50" s="29" t="s">
        <v>725</v>
      </c>
      <c r="H50" s="28" t="s">
        <v>651</v>
      </c>
      <c r="I50" s="29" t="s">
        <v>103</v>
      </c>
      <c r="J50" s="28">
        <v>7</v>
      </c>
      <c r="K50" s="28">
        <v>1</v>
      </c>
      <c r="L50" s="29" t="s">
        <v>726</v>
      </c>
      <c r="M50" s="29" t="s">
        <v>727</v>
      </c>
    </row>
    <row r="51" spans="1:13" ht="18.75" customHeight="1" x14ac:dyDescent="0.25">
      <c r="A51" s="28" t="s">
        <v>583</v>
      </c>
      <c r="B51" s="29" t="s">
        <v>729</v>
      </c>
      <c r="C51" s="30" t="s">
        <v>714</v>
      </c>
      <c r="D51" s="30" t="s">
        <v>715</v>
      </c>
      <c r="E51" s="24" t="s">
        <v>715</v>
      </c>
      <c r="F51" s="25" t="s">
        <v>724</v>
      </c>
      <c r="G51" s="29" t="s">
        <v>725</v>
      </c>
      <c r="H51" s="28" t="s">
        <v>651</v>
      </c>
      <c r="I51" s="29" t="s">
        <v>98</v>
      </c>
      <c r="J51" s="28">
        <v>7</v>
      </c>
      <c r="K51" s="28">
        <v>1</v>
      </c>
      <c r="L51" s="29" t="s">
        <v>726</v>
      </c>
      <c r="M51" s="29" t="s">
        <v>727</v>
      </c>
    </row>
    <row r="52" spans="1:13" ht="18.75" customHeight="1" x14ac:dyDescent="0.25">
      <c r="A52" s="28" t="s">
        <v>583</v>
      </c>
      <c r="B52" s="29" t="s">
        <v>730</v>
      </c>
      <c r="C52" s="30" t="s">
        <v>692</v>
      </c>
      <c r="D52" s="30" t="s">
        <v>693</v>
      </c>
      <c r="E52" s="24" t="s">
        <v>693</v>
      </c>
      <c r="F52" s="25" t="s">
        <v>724</v>
      </c>
      <c r="G52" s="29" t="s">
        <v>725</v>
      </c>
      <c r="H52" s="28" t="s">
        <v>651</v>
      </c>
      <c r="I52" s="29" t="s">
        <v>120</v>
      </c>
      <c r="J52" s="28">
        <v>8</v>
      </c>
      <c r="K52" s="28">
        <v>1</v>
      </c>
      <c r="L52" s="29" t="s">
        <v>731</v>
      </c>
      <c r="M52" s="29" t="s">
        <v>727</v>
      </c>
    </row>
    <row r="53" spans="1:13" ht="18.75" customHeight="1" x14ac:dyDescent="0.25">
      <c r="A53" s="28" t="s">
        <v>583</v>
      </c>
      <c r="B53" s="29" t="s">
        <v>732</v>
      </c>
      <c r="C53" s="30" t="s">
        <v>692</v>
      </c>
      <c r="D53" s="30" t="s">
        <v>693</v>
      </c>
      <c r="E53" s="24" t="s">
        <v>693</v>
      </c>
      <c r="F53" s="25" t="s">
        <v>724</v>
      </c>
      <c r="G53" s="29" t="s">
        <v>725</v>
      </c>
      <c r="H53" s="28" t="s">
        <v>651</v>
      </c>
      <c r="I53" s="29" t="s">
        <v>218</v>
      </c>
      <c r="J53" s="28">
        <v>8</v>
      </c>
      <c r="K53" s="28">
        <v>1</v>
      </c>
      <c r="L53" s="29" t="s">
        <v>731</v>
      </c>
      <c r="M53" s="29" t="s">
        <v>727</v>
      </c>
    </row>
    <row r="54" spans="1:13" ht="18.75" customHeight="1" x14ac:dyDescent="0.25">
      <c r="A54" s="28" t="s">
        <v>583</v>
      </c>
      <c r="B54" s="29" t="s">
        <v>733</v>
      </c>
      <c r="C54" s="30" t="s">
        <v>647</v>
      </c>
      <c r="D54" s="30" t="s">
        <v>648</v>
      </c>
      <c r="E54" s="24" t="s">
        <v>648</v>
      </c>
      <c r="F54" s="25" t="s">
        <v>734</v>
      </c>
      <c r="G54" s="29" t="s">
        <v>735</v>
      </c>
      <c r="H54" s="28" t="s">
        <v>651</v>
      </c>
      <c r="I54" s="29" t="s">
        <v>98</v>
      </c>
      <c r="J54" s="28">
        <v>6</v>
      </c>
      <c r="K54" s="28">
        <v>1</v>
      </c>
      <c r="L54" s="29" t="s">
        <v>736</v>
      </c>
      <c r="M54" s="29" t="s">
        <v>737</v>
      </c>
    </row>
    <row r="55" spans="1:13" ht="18.75" customHeight="1" x14ac:dyDescent="0.25">
      <c r="A55" s="28" t="s">
        <v>583</v>
      </c>
      <c r="B55" s="29" t="s">
        <v>738</v>
      </c>
      <c r="C55" s="30" t="s">
        <v>647</v>
      </c>
      <c r="D55" s="30" t="s">
        <v>648</v>
      </c>
      <c r="E55" s="24" t="s">
        <v>648</v>
      </c>
      <c r="F55" s="25" t="s">
        <v>734</v>
      </c>
      <c r="G55" s="29" t="s">
        <v>735</v>
      </c>
      <c r="H55" s="28" t="s">
        <v>651</v>
      </c>
      <c r="I55" s="29" t="s">
        <v>169</v>
      </c>
      <c r="J55" s="28">
        <v>6</v>
      </c>
      <c r="K55" s="28">
        <v>1</v>
      </c>
      <c r="L55" s="29" t="s">
        <v>736</v>
      </c>
      <c r="M55" s="29" t="s">
        <v>737</v>
      </c>
    </row>
    <row r="56" spans="1:13" ht="18.75" customHeight="1" x14ac:dyDescent="0.25">
      <c r="A56" s="28" t="s">
        <v>583</v>
      </c>
      <c r="B56" s="29" t="s">
        <v>739</v>
      </c>
      <c r="C56" s="30" t="s">
        <v>647</v>
      </c>
      <c r="D56" s="30" t="s">
        <v>648</v>
      </c>
      <c r="E56" s="24" t="s">
        <v>648</v>
      </c>
      <c r="F56" s="25" t="s">
        <v>734</v>
      </c>
      <c r="G56" s="29" t="s">
        <v>735</v>
      </c>
      <c r="H56" s="28" t="s">
        <v>651</v>
      </c>
      <c r="I56" s="29" t="s">
        <v>134</v>
      </c>
      <c r="J56" s="28">
        <v>6</v>
      </c>
      <c r="K56" s="28">
        <v>1</v>
      </c>
      <c r="L56" s="29" t="s">
        <v>740</v>
      </c>
      <c r="M56" s="29" t="s">
        <v>737</v>
      </c>
    </row>
    <row r="57" spans="1:13" ht="18.75" customHeight="1" x14ac:dyDescent="0.25">
      <c r="A57" s="28" t="s">
        <v>583</v>
      </c>
      <c r="B57" s="29" t="s">
        <v>741</v>
      </c>
      <c r="C57" s="30" t="s">
        <v>647</v>
      </c>
      <c r="D57" s="30" t="s">
        <v>648</v>
      </c>
      <c r="E57" s="24" t="s">
        <v>648</v>
      </c>
      <c r="F57" s="25" t="s">
        <v>734</v>
      </c>
      <c r="G57" s="29" t="s">
        <v>735</v>
      </c>
      <c r="H57" s="28" t="s">
        <v>651</v>
      </c>
      <c r="I57" s="29" t="s">
        <v>107</v>
      </c>
      <c r="J57" s="28">
        <v>6</v>
      </c>
      <c r="K57" s="28">
        <v>1</v>
      </c>
      <c r="L57" s="29" t="s">
        <v>740</v>
      </c>
      <c r="M57" s="29" t="s">
        <v>737</v>
      </c>
    </row>
    <row r="58" spans="1:13" ht="18.75" customHeight="1" x14ac:dyDescent="0.25">
      <c r="A58" s="28" t="s">
        <v>583</v>
      </c>
      <c r="B58" s="29" t="s">
        <v>742</v>
      </c>
      <c r="C58" s="30" t="s">
        <v>647</v>
      </c>
      <c r="D58" s="30" t="s">
        <v>648</v>
      </c>
      <c r="E58" s="24" t="s">
        <v>648</v>
      </c>
      <c r="F58" s="25" t="s">
        <v>734</v>
      </c>
      <c r="G58" s="29" t="s">
        <v>735</v>
      </c>
      <c r="H58" s="28" t="s">
        <v>651</v>
      </c>
      <c r="I58" s="29" t="s">
        <v>143</v>
      </c>
      <c r="J58" s="28">
        <v>6</v>
      </c>
      <c r="K58" s="28">
        <v>1</v>
      </c>
      <c r="L58" s="29" t="s">
        <v>740</v>
      </c>
      <c r="M58" s="29" t="s">
        <v>737</v>
      </c>
    </row>
    <row r="59" spans="1:13" ht="18.75" customHeight="1" x14ac:dyDescent="0.25">
      <c r="A59" s="28" t="s">
        <v>583</v>
      </c>
      <c r="B59" s="29" t="s">
        <v>743</v>
      </c>
      <c r="C59" s="30" t="s">
        <v>647</v>
      </c>
      <c r="D59" s="30" t="s">
        <v>648</v>
      </c>
      <c r="E59" s="24" t="s">
        <v>648</v>
      </c>
      <c r="F59" s="25" t="s">
        <v>734</v>
      </c>
      <c r="G59" s="29" t="s">
        <v>735</v>
      </c>
      <c r="H59" s="28" t="s">
        <v>651</v>
      </c>
      <c r="I59" s="29" t="s">
        <v>129</v>
      </c>
      <c r="J59" s="28">
        <v>5</v>
      </c>
      <c r="K59" s="28">
        <v>1</v>
      </c>
      <c r="L59" s="29" t="s">
        <v>740</v>
      </c>
      <c r="M59" s="29" t="s">
        <v>737</v>
      </c>
    </row>
    <row r="60" spans="1:13" ht="18.75" customHeight="1" x14ac:dyDescent="0.25">
      <c r="A60" s="28" t="s">
        <v>583</v>
      </c>
      <c r="B60" s="29" t="s">
        <v>744</v>
      </c>
      <c r="C60" s="30" t="s">
        <v>647</v>
      </c>
      <c r="D60" s="30" t="s">
        <v>648</v>
      </c>
      <c r="E60" s="24" t="s">
        <v>648</v>
      </c>
      <c r="F60" s="25" t="s">
        <v>734</v>
      </c>
      <c r="G60" s="29" t="s">
        <v>735</v>
      </c>
      <c r="H60" s="28" t="s">
        <v>651</v>
      </c>
      <c r="I60" s="29" t="s">
        <v>90</v>
      </c>
      <c r="J60" s="28">
        <v>5</v>
      </c>
      <c r="K60" s="28">
        <v>1</v>
      </c>
      <c r="L60" s="29" t="s">
        <v>745</v>
      </c>
      <c r="M60" s="29" t="s">
        <v>737</v>
      </c>
    </row>
    <row r="61" spans="1:13" ht="18.75" customHeight="1" x14ac:dyDescent="0.25">
      <c r="A61" s="28" t="s">
        <v>583</v>
      </c>
      <c r="B61" s="29" t="s">
        <v>746</v>
      </c>
      <c r="C61" s="30" t="s">
        <v>647</v>
      </c>
      <c r="D61" s="30" t="s">
        <v>648</v>
      </c>
      <c r="E61" s="24" t="s">
        <v>648</v>
      </c>
      <c r="F61" s="25" t="s">
        <v>734</v>
      </c>
      <c r="G61" s="29" t="s">
        <v>735</v>
      </c>
      <c r="H61" s="28" t="s">
        <v>651</v>
      </c>
      <c r="I61" s="29" t="s">
        <v>120</v>
      </c>
      <c r="J61" s="28">
        <v>5</v>
      </c>
      <c r="K61" s="28">
        <v>1</v>
      </c>
      <c r="L61" s="29" t="s">
        <v>745</v>
      </c>
      <c r="M61" s="29" t="s">
        <v>737</v>
      </c>
    </row>
    <row r="62" spans="1:13" ht="18.75" customHeight="1" x14ac:dyDescent="0.25">
      <c r="A62" s="28" t="s">
        <v>583</v>
      </c>
      <c r="B62" s="29" t="s">
        <v>747</v>
      </c>
      <c r="C62" s="30" t="s">
        <v>647</v>
      </c>
      <c r="D62" s="30" t="s">
        <v>648</v>
      </c>
      <c r="E62" s="24" t="s">
        <v>648</v>
      </c>
      <c r="F62" s="25" t="s">
        <v>734</v>
      </c>
      <c r="G62" s="29" t="s">
        <v>735</v>
      </c>
      <c r="H62" s="28" t="s">
        <v>651</v>
      </c>
      <c r="I62" s="29" t="s">
        <v>218</v>
      </c>
      <c r="J62" s="28">
        <v>5</v>
      </c>
      <c r="K62" s="28">
        <v>1</v>
      </c>
      <c r="L62" s="29" t="s">
        <v>745</v>
      </c>
      <c r="M62" s="29" t="s">
        <v>737</v>
      </c>
    </row>
    <row r="63" spans="1:13" ht="18.75" customHeight="1" x14ac:dyDescent="0.25">
      <c r="A63" s="28" t="s">
        <v>583</v>
      </c>
      <c r="B63" s="29" t="s">
        <v>748</v>
      </c>
      <c r="C63" s="30" t="s">
        <v>647</v>
      </c>
      <c r="D63" s="30" t="s">
        <v>648</v>
      </c>
      <c r="E63" s="24" t="s">
        <v>648</v>
      </c>
      <c r="F63" s="25" t="s">
        <v>734</v>
      </c>
      <c r="G63" s="29" t="s">
        <v>735</v>
      </c>
      <c r="H63" s="28" t="s">
        <v>651</v>
      </c>
      <c r="I63" s="29" t="s">
        <v>284</v>
      </c>
      <c r="J63" s="28">
        <v>5</v>
      </c>
      <c r="K63" s="28">
        <v>1</v>
      </c>
      <c r="L63" s="29" t="s">
        <v>745</v>
      </c>
      <c r="M63" s="29" t="s">
        <v>737</v>
      </c>
    </row>
    <row r="64" spans="1:13" ht="18.75" customHeight="1" x14ac:dyDescent="0.25">
      <c r="A64" s="28" t="s">
        <v>583</v>
      </c>
      <c r="B64" s="29" t="s">
        <v>749</v>
      </c>
      <c r="C64" s="30" t="s">
        <v>714</v>
      </c>
      <c r="D64" s="30" t="s">
        <v>715</v>
      </c>
      <c r="E64" s="24" t="s">
        <v>715</v>
      </c>
      <c r="F64" s="25" t="s">
        <v>734</v>
      </c>
      <c r="G64" s="29" t="s">
        <v>735</v>
      </c>
      <c r="H64" s="28" t="s">
        <v>651</v>
      </c>
      <c r="I64" s="29" t="s">
        <v>173</v>
      </c>
      <c r="J64" s="28">
        <v>7</v>
      </c>
      <c r="K64" s="28">
        <v>1</v>
      </c>
      <c r="L64" s="29" t="s">
        <v>750</v>
      </c>
      <c r="M64" s="29" t="s">
        <v>737</v>
      </c>
    </row>
    <row r="65" spans="1:13" ht="18.75" customHeight="1" x14ac:dyDescent="0.25">
      <c r="A65" s="28" t="s">
        <v>583</v>
      </c>
      <c r="B65" s="29" t="s">
        <v>751</v>
      </c>
      <c r="C65" s="30" t="s">
        <v>714</v>
      </c>
      <c r="D65" s="30" t="s">
        <v>715</v>
      </c>
      <c r="E65" s="24" t="s">
        <v>715</v>
      </c>
      <c r="F65" s="25" t="s">
        <v>734</v>
      </c>
      <c r="G65" s="29" t="s">
        <v>735</v>
      </c>
      <c r="H65" s="28" t="s">
        <v>651</v>
      </c>
      <c r="I65" s="29" t="s">
        <v>103</v>
      </c>
      <c r="J65" s="28">
        <v>7</v>
      </c>
      <c r="K65" s="28">
        <v>1</v>
      </c>
      <c r="L65" s="29" t="s">
        <v>750</v>
      </c>
      <c r="M65" s="29" t="s">
        <v>737</v>
      </c>
    </row>
    <row r="66" spans="1:13" ht="18.75" customHeight="1" x14ac:dyDescent="0.25">
      <c r="A66" s="28" t="s">
        <v>583</v>
      </c>
      <c r="B66" s="29" t="s">
        <v>752</v>
      </c>
      <c r="C66" s="30" t="s">
        <v>714</v>
      </c>
      <c r="D66" s="30" t="s">
        <v>715</v>
      </c>
      <c r="E66" s="24" t="s">
        <v>715</v>
      </c>
      <c r="F66" s="25" t="s">
        <v>734</v>
      </c>
      <c r="G66" s="29" t="s">
        <v>735</v>
      </c>
      <c r="H66" s="28" t="s">
        <v>651</v>
      </c>
      <c r="I66" s="29" t="s">
        <v>98</v>
      </c>
      <c r="J66" s="28">
        <v>7</v>
      </c>
      <c r="K66" s="28">
        <v>1</v>
      </c>
      <c r="L66" s="29" t="s">
        <v>750</v>
      </c>
      <c r="M66" s="29" t="s">
        <v>737</v>
      </c>
    </row>
    <row r="67" spans="1:13" ht="18.75" customHeight="1" x14ac:dyDescent="0.25">
      <c r="A67" s="28" t="s">
        <v>583</v>
      </c>
      <c r="B67" s="29" t="s">
        <v>753</v>
      </c>
      <c r="C67" s="30" t="s">
        <v>714</v>
      </c>
      <c r="D67" s="30" t="s">
        <v>715</v>
      </c>
      <c r="E67" s="24" t="s">
        <v>715</v>
      </c>
      <c r="F67" s="25" t="s">
        <v>734</v>
      </c>
      <c r="G67" s="29" t="s">
        <v>735</v>
      </c>
      <c r="H67" s="28" t="s">
        <v>651</v>
      </c>
      <c r="I67" s="29" t="s">
        <v>169</v>
      </c>
      <c r="J67" s="28">
        <v>6</v>
      </c>
      <c r="K67" s="28">
        <v>1</v>
      </c>
      <c r="L67" s="29" t="s">
        <v>750</v>
      </c>
      <c r="M67" s="29" t="s">
        <v>737</v>
      </c>
    </row>
    <row r="68" spans="1:13" ht="18.75" customHeight="1" x14ac:dyDescent="0.25">
      <c r="A68" s="28" t="s">
        <v>583</v>
      </c>
      <c r="B68" s="29" t="s">
        <v>754</v>
      </c>
      <c r="C68" s="30" t="s">
        <v>714</v>
      </c>
      <c r="D68" s="30" t="s">
        <v>715</v>
      </c>
      <c r="E68" s="24" t="s">
        <v>715</v>
      </c>
      <c r="F68" s="25" t="s">
        <v>734</v>
      </c>
      <c r="G68" s="29" t="s">
        <v>735</v>
      </c>
      <c r="H68" s="28" t="s">
        <v>651</v>
      </c>
      <c r="I68" s="29" t="s">
        <v>134</v>
      </c>
      <c r="J68" s="28">
        <v>6</v>
      </c>
      <c r="K68" s="28">
        <v>1</v>
      </c>
      <c r="L68" s="29" t="s">
        <v>755</v>
      </c>
      <c r="M68" s="29" t="s">
        <v>737</v>
      </c>
    </row>
    <row r="69" spans="1:13" ht="18.75" customHeight="1" x14ac:dyDescent="0.25">
      <c r="A69" s="28" t="s">
        <v>583</v>
      </c>
      <c r="B69" s="29" t="s">
        <v>756</v>
      </c>
      <c r="C69" s="30" t="s">
        <v>714</v>
      </c>
      <c r="D69" s="30" t="s">
        <v>715</v>
      </c>
      <c r="E69" s="24" t="s">
        <v>715</v>
      </c>
      <c r="F69" s="25" t="s">
        <v>734</v>
      </c>
      <c r="G69" s="29" t="s">
        <v>735</v>
      </c>
      <c r="H69" s="28" t="s">
        <v>651</v>
      </c>
      <c r="I69" s="29" t="s">
        <v>107</v>
      </c>
      <c r="J69" s="28">
        <v>5</v>
      </c>
      <c r="K69" s="28">
        <v>1</v>
      </c>
      <c r="L69" s="29" t="s">
        <v>755</v>
      </c>
      <c r="M69" s="29" t="s">
        <v>737</v>
      </c>
    </row>
    <row r="70" spans="1:13" ht="18.75" customHeight="1" x14ac:dyDescent="0.25">
      <c r="A70" s="28" t="s">
        <v>583</v>
      </c>
      <c r="B70" s="29" t="s">
        <v>757</v>
      </c>
      <c r="C70" s="30" t="s">
        <v>714</v>
      </c>
      <c r="D70" s="30" t="s">
        <v>715</v>
      </c>
      <c r="E70" s="24" t="s">
        <v>715</v>
      </c>
      <c r="F70" s="25" t="s">
        <v>734</v>
      </c>
      <c r="G70" s="29" t="s">
        <v>735</v>
      </c>
      <c r="H70" s="28" t="s">
        <v>651</v>
      </c>
      <c r="I70" s="29" t="s">
        <v>143</v>
      </c>
      <c r="J70" s="28">
        <v>5</v>
      </c>
      <c r="K70" s="28">
        <v>1</v>
      </c>
      <c r="L70" s="29" t="s">
        <v>755</v>
      </c>
      <c r="M70" s="29" t="s">
        <v>737</v>
      </c>
    </row>
    <row r="71" spans="1:13" ht="18.75" customHeight="1" x14ac:dyDescent="0.25">
      <c r="A71" s="28" t="s">
        <v>583</v>
      </c>
      <c r="B71" s="29" t="s">
        <v>758</v>
      </c>
      <c r="C71" s="30" t="s">
        <v>714</v>
      </c>
      <c r="D71" s="30" t="s">
        <v>715</v>
      </c>
      <c r="E71" s="24" t="s">
        <v>715</v>
      </c>
      <c r="F71" s="25" t="s">
        <v>734</v>
      </c>
      <c r="G71" s="29" t="s">
        <v>735</v>
      </c>
      <c r="H71" s="28" t="s">
        <v>651</v>
      </c>
      <c r="I71" s="29" t="s">
        <v>129</v>
      </c>
      <c r="J71" s="28">
        <v>5</v>
      </c>
      <c r="K71" s="28">
        <v>1</v>
      </c>
      <c r="L71" s="29" t="s">
        <v>755</v>
      </c>
      <c r="M71" s="29" t="s">
        <v>737</v>
      </c>
    </row>
    <row r="72" spans="1:13" ht="18.75" customHeight="1" x14ac:dyDescent="0.25">
      <c r="A72" s="28" t="s">
        <v>583</v>
      </c>
      <c r="B72" s="29" t="s">
        <v>759</v>
      </c>
      <c r="C72" s="30" t="s">
        <v>714</v>
      </c>
      <c r="D72" s="30" t="s">
        <v>715</v>
      </c>
      <c r="E72" s="24" t="s">
        <v>715</v>
      </c>
      <c r="F72" s="25" t="s">
        <v>734</v>
      </c>
      <c r="G72" s="29" t="s">
        <v>735</v>
      </c>
      <c r="H72" s="28" t="s">
        <v>651</v>
      </c>
      <c r="I72" s="29" t="s">
        <v>90</v>
      </c>
      <c r="J72" s="28">
        <v>5</v>
      </c>
      <c r="K72" s="28">
        <v>1</v>
      </c>
      <c r="L72" s="29" t="s">
        <v>760</v>
      </c>
      <c r="M72" s="29" t="s">
        <v>737</v>
      </c>
    </row>
    <row r="73" spans="1:13" ht="18.75" customHeight="1" x14ac:dyDescent="0.25">
      <c r="A73" s="28" t="s">
        <v>583</v>
      </c>
      <c r="B73" s="29" t="s">
        <v>761</v>
      </c>
      <c r="C73" s="30" t="s">
        <v>692</v>
      </c>
      <c r="D73" s="30" t="s">
        <v>693</v>
      </c>
      <c r="E73" s="24" t="s">
        <v>693</v>
      </c>
      <c r="F73" s="25" t="s">
        <v>734</v>
      </c>
      <c r="G73" s="29" t="s">
        <v>735</v>
      </c>
      <c r="H73" s="28" t="s">
        <v>651</v>
      </c>
      <c r="I73" s="29" t="s">
        <v>173</v>
      </c>
      <c r="J73" s="28">
        <v>7</v>
      </c>
      <c r="K73" s="28">
        <v>1</v>
      </c>
      <c r="L73" s="29" t="s">
        <v>762</v>
      </c>
      <c r="M73" s="29" t="s">
        <v>737</v>
      </c>
    </row>
    <row r="74" spans="1:13" ht="18.75" customHeight="1" x14ac:dyDescent="0.25">
      <c r="A74" s="28" t="s">
        <v>583</v>
      </c>
      <c r="B74" s="29" t="s">
        <v>763</v>
      </c>
      <c r="C74" s="30" t="s">
        <v>699</v>
      </c>
      <c r="D74" s="30" t="s">
        <v>700</v>
      </c>
      <c r="E74" s="24" t="s">
        <v>700</v>
      </c>
      <c r="F74" s="25" t="s">
        <v>734</v>
      </c>
      <c r="G74" s="29" t="s">
        <v>735</v>
      </c>
      <c r="H74" s="28" t="s">
        <v>651</v>
      </c>
      <c r="I74" s="29" t="s">
        <v>173</v>
      </c>
      <c r="J74" s="28">
        <v>7</v>
      </c>
      <c r="K74" s="28">
        <v>1</v>
      </c>
      <c r="L74" s="29" t="s">
        <v>764</v>
      </c>
      <c r="M74" s="29" t="s">
        <v>737</v>
      </c>
    </row>
    <row r="75" spans="1:13" ht="18.75" customHeight="1" x14ac:dyDescent="0.25">
      <c r="A75" s="28" t="s">
        <v>583</v>
      </c>
      <c r="B75" s="29" t="s">
        <v>765</v>
      </c>
      <c r="C75" s="30" t="s">
        <v>699</v>
      </c>
      <c r="D75" s="30" t="s">
        <v>700</v>
      </c>
      <c r="E75" s="24" t="str">
        <f>$E$73</f>
        <v>FB89687</v>
      </c>
      <c r="F75" s="25" t="s">
        <v>734</v>
      </c>
      <c r="G75" s="29" t="s">
        <v>735</v>
      </c>
      <c r="H75" s="28" t="s">
        <v>651</v>
      </c>
      <c r="I75" s="29" t="s">
        <v>103</v>
      </c>
      <c r="J75" s="28">
        <v>7</v>
      </c>
      <c r="K75" s="28">
        <v>1</v>
      </c>
      <c r="L75" s="29" t="s">
        <v>764</v>
      </c>
      <c r="M75" s="29" t="s">
        <v>737</v>
      </c>
    </row>
    <row r="76" spans="1:13" ht="18.75" customHeight="1" x14ac:dyDescent="0.25">
      <c r="A76" s="28" t="s">
        <v>583</v>
      </c>
      <c r="B76" s="29" t="s">
        <v>766</v>
      </c>
      <c r="C76" s="30" t="s">
        <v>699</v>
      </c>
      <c r="D76" s="30" t="s">
        <v>700</v>
      </c>
      <c r="E76" s="24" t="s">
        <v>700</v>
      </c>
      <c r="F76" s="25" t="s">
        <v>734</v>
      </c>
      <c r="G76" s="29" t="s">
        <v>735</v>
      </c>
      <c r="H76" s="28" t="s">
        <v>651</v>
      </c>
      <c r="I76" s="29" t="s">
        <v>98</v>
      </c>
      <c r="J76" s="28">
        <v>7</v>
      </c>
      <c r="K76" s="28">
        <v>1</v>
      </c>
      <c r="L76" s="29" t="s">
        <v>764</v>
      </c>
      <c r="M76" s="29" t="s">
        <v>737</v>
      </c>
    </row>
    <row r="77" spans="1:13" ht="18.75" customHeight="1" x14ac:dyDescent="0.25">
      <c r="A77" s="28" t="s">
        <v>583</v>
      </c>
      <c r="B77" s="29" t="s">
        <v>767</v>
      </c>
      <c r="C77" s="30" t="s">
        <v>699</v>
      </c>
      <c r="D77" s="30" t="s">
        <v>700</v>
      </c>
      <c r="E77" s="24" t="s">
        <v>700</v>
      </c>
      <c r="F77" s="25" t="s">
        <v>734</v>
      </c>
      <c r="G77" s="29" t="s">
        <v>735</v>
      </c>
      <c r="H77" s="28" t="s">
        <v>651</v>
      </c>
      <c r="I77" s="29" t="s">
        <v>169</v>
      </c>
      <c r="J77" s="28">
        <v>7</v>
      </c>
      <c r="K77" s="28">
        <v>1</v>
      </c>
      <c r="L77" s="29" t="s">
        <v>764</v>
      </c>
      <c r="M77" s="29" t="s">
        <v>737</v>
      </c>
    </row>
    <row r="78" spans="1:13" ht="18.75" customHeight="1" x14ac:dyDescent="0.25">
      <c r="A78" s="28" t="s">
        <v>583</v>
      </c>
      <c r="B78" s="29" t="s">
        <v>768</v>
      </c>
      <c r="C78" s="30" t="s">
        <v>699</v>
      </c>
      <c r="D78" s="30" t="s">
        <v>700</v>
      </c>
      <c r="E78" s="24" t="s">
        <v>700</v>
      </c>
      <c r="F78" s="25" t="s">
        <v>734</v>
      </c>
      <c r="G78" s="29" t="s">
        <v>735</v>
      </c>
      <c r="H78" s="28" t="s">
        <v>651</v>
      </c>
      <c r="I78" s="29" t="s">
        <v>134</v>
      </c>
      <c r="J78" s="28">
        <v>7</v>
      </c>
      <c r="K78" s="28">
        <v>1</v>
      </c>
      <c r="L78" s="29" t="s">
        <v>769</v>
      </c>
      <c r="M78" s="29" t="s">
        <v>737</v>
      </c>
    </row>
    <row r="79" spans="1:13" ht="18.75" customHeight="1" x14ac:dyDescent="0.25">
      <c r="A79" s="28" t="s">
        <v>583</v>
      </c>
      <c r="B79" s="29" t="s">
        <v>770</v>
      </c>
      <c r="C79" s="30" t="s">
        <v>699</v>
      </c>
      <c r="D79" s="30" t="s">
        <v>700</v>
      </c>
      <c r="E79" s="24" t="s">
        <v>700</v>
      </c>
      <c r="F79" s="25" t="s">
        <v>734</v>
      </c>
      <c r="G79" s="29" t="s">
        <v>735</v>
      </c>
      <c r="H79" s="28" t="s">
        <v>651</v>
      </c>
      <c r="I79" s="29" t="s">
        <v>107</v>
      </c>
      <c r="J79" s="28">
        <v>6</v>
      </c>
      <c r="K79" s="28">
        <v>1</v>
      </c>
      <c r="L79" s="29" t="s">
        <v>769</v>
      </c>
      <c r="M79" s="29" t="s">
        <v>737</v>
      </c>
    </row>
    <row r="80" spans="1:13" ht="18.75" customHeight="1" x14ac:dyDescent="0.25">
      <c r="A80" s="28" t="s">
        <v>583</v>
      </c>
      <c r="B80" s="29" t="s">
        <v>771</v>
      </c>
      <c r="C80" s="30" t="s">
        <v>699</v>
      </c>
      <c r="D80" s="30" t="s">
        <v>700</v>
      </c>
      <c r="E80" s="24" t="s">
        <v>700</v>
      </c>
      <c r="F80" s="25" t="s">
        <v>734</v>
      </c>
      <c r="G80" s="29" t="s">
        <v>735</v>
      </c>
      <c r="H80" s="28" t="s">
        <v>651</v>
      </c>
      <c r="I80" s="29" t="s">
        <v>143</v>
      </c>
      <c r="J80" s="28">
        <v>5</v>
      </c>
      <c r="K80" s="28">
        <v>1</v>
      </c>
      <c r="L80" s="29" t="s">
        <v>769</v>
      </c>
      <c r="M80" s="29" t="s">
        <v>737</v>
      </c>
    </row>
    <row r="81" spans="1:13" ht="18.75" customHeight="1" x14ac:dyDescent="0.25">
      <c r="A81" s="28" t="s">
        <v>583</v>
      </c>
      <c r="B81" s="29" t="s">
        <v>772</v>
      </c>
      <c r="C81" s="30" t="s">
        <v>699</v>
      </c>
      <c r="D81" s="30" t="s">
        <v>700</v>
      </c>
      <c r="E81" s="24" t="s">
        <v>700</v>
      </c>
      <c r="F81" s="25" t="s">
        <v>734</v>
      </c>
      <c r="G81" s="29" t="s">
        <v>735</v>
      </c>
      <c r="H81" s="28" t="s">
        <v>651</v>
      </c>
      <c r="I81" s="29" t="s">
        <v>129</v>
      </c>
      <c r="J81" s="28">
        <v>5</v>
      </c>
      <c r="K81" s="28">
        <v>1</v>
      </c>
      <c r="L81" s="29" t="s">
        <v>769</v>
      </c>
      <c r="M81" s="29" t="s">
        <v>737</v>
      </c>
    </row>
  </sheetData>
  <autoFilter ref="A8:N8" xr:uid="{8DFB3362-7328-4056-AFBE-BF6571B7C102}">
    <sortState xmlns:xlrd2="http://schemas.microsoft.com/office/spreadsheetml/2017/richdata2" ref="A9:M95">
      <sortCondition ref="F8"/>
    </sortState>
  </autoFilter>
  <mergeCells count="2">
    <mergeCell ref="A1:M1"/>
    <mergeCell ref="A7:M7"/>
  </mergeCells>
  <hyperlinks>
    <hyperlink ref="E3" r:id="rId1" display="LLNDAIAA9BEST5367G" xr:uid="{9ACFCE21-4993-48B4-A7E1-A9BEEF57C197}"/>
    <hyperlink ref="E5" r:id="rId2" display="GTL MS MICHIYOSHI 115H ET" xr:uid="{C7E5AFC7-CD98-48C4-A859-24CF7C0FB84A}"/>
    <hyperlink ref="E9" r:id="rId3" xr:uid="{1A9CF06B-975B-4716-B41B-958282F1902F}"/>
    <hyperlink ref="E10" r:id="rId4" xr:uid="{2F996E2D-C9F2-4E0C-9E83-46E4601B603E}"/>
    <hyperlink ref="E11" r:id="rId5" xr:uid="{A17552D3-25EF-4CCC-B229-24DE9F401C1E}"/>
    <hyperlink ref="E12" r:id="rId6" xr:uid="{89AF64D1-D860-49CA-A60A-A9CB5EA9B621}"/>
    <hyperlink ref="E35" r:id="rId7" xr:uid="{6986F7E0-584D-42B0-9967-59991A649134}"/>
    <hyperlink ref="E63" r:id="rId8" xr:uid="{0A08796B-9977-4E8A-AC72-15EC3B8B060A}"/>
    <hyperlink ref="E62" r:id="rId9" xr:uid="{83ED3778-4C9D-49B1-971B-82C4FDFEEE62}"/>
    <hyperlink ref="E17" r:id="rId10" xr:uid="{6219E73F-9FEE-41FD-95B6-B79BEF457EED}"/>
    <hyperlink ref="E13" r:id="rId11" xr:uid="{248FCCA0-FE89-46A0-85DA-874BC876FE3A}"/>
    <hyperlink ref="E14" r:id="rId12" xr:uid="{2A599BC4-5B5B-480F-842D-1E83A2FA6D38}"/>
    <hyperlink ref="E15" r:id="rId13" xr:uid="{34B9FB64-CA36-48B6-8CCB-29AB60368C3A}"/>
    <hyperlink ref="E16" r:id="rId14" xr:uid="{59E267A0-526B-43CA-8EB0-44553F69A26B}"/>
    <hyperlink ref="E18" r:id="rId15" xr:uid="{AAC967AD-3A0B-4074-96B1-898CCEEFBCAF}"/>
    <hyperlink ref="E19" r:id="rId16" xr:uid="{E982EDB9-8CB8-40CF-AFFF-E65EFA2801FB}"/>
    <hyperlink ref="E20" r:id="rId17" xr:uid="{031C1820-D7F1-4CC7-B1FE-CAA894E055F7}"/>
    <hyperlink ref="E21" r:id="rId18" xr:uid="{57A20591-E8F3-4658-8A70-760D0A4EE653}"/>
    <hyperlink ref="E37" r:id="rId19" xr:uid="{E9163976-8A15-4C32-990B-4819F6E6EEBD}"/>
    <hyperlink ref="E38" r:id="rId20" xr:uid="{2F991114-5E7B-4BAA-8827-D44839BE7200}"/>
    <hyperlink ref="E39" r:id="rId21" xr:uid="{83F0028F-2219-46B9-8445-13C7104CBF73}"/>
    <hyperlink ref="E40" r:id="rId22" xr:uid="{7655E167-83BE-4770-8435-DD4EDFC75273}"/>
    <hyperlink ref="E41" r:id="rId23" xr:uid="{48C2CB65-CA4D-4407-A69A-D6ACC47677EF}"/>
    <hyperlink ref="E42" r:id="rId24" xr:uid="{877AFB1B-C45F-455F-A766-912C0BB0149B}"/>
    <hyperlink ref="E54" r:id="rId25" xr:uid="{FFD89247-D570-4969-86AD-7E4BEB633B14}"/>
    <hyperlink ref="E55" r:id="rId26" xr:uid="{D3AF0311-8166-48B4-B17C-9621568D0652}"/>
    <hyperlink ref="E56" r:id="rId27" xr:uid="{0E4391C6-67EC-46CD-A7C5-128D627D0C68}"/>
    <hyperlink ref="E57" r:id="rId28" xr:uid="{374409D9-56F5-446A-9AEF-A9D496B6044A}"/>
    <hyperlink ref="E58" r:id="rId29" xr:uid="{310D8383-BC7C-4FBF-A3C1-3554216F558A}"/>
    <hyperlink ref="E59" r:id="rId30" xr:uid="{0D6B2A9A-F1AF-4D60-BFCC-35461F8D8BFA}"/>
    <hyperlink ref="E60" r:id="rId31" xr:uid="{3459DB3F-A205-4BE9-B1BF-491147AAAE8D}"/>
    <hyperlink ref="E61" r:id="rId32" xr:uid="{F6DAE695-753F-40A3-948B-2429096D0DDA}"/>
    <hyperlink ref="E22" r:id="rId33" xr:uid="{7D685A73-2625-4301-BFBF-653ED24B08BC}"/>
    <hyperlink ref="E23" r:id="rId34" xr:uid="{74705273-482C-4023-B2FE-7F73BE54899C}"/>
    <hyperlink ref="E24" r:id="rId35" xr:uid="{08419018-777E-4740-BD6A-47822B907147}"/>
    <hyperlink ref="E25" r:id="rId36" xr:uid="{DB7588BE-B99D-411B-A482-23EE37A577A9}"/>
    <hyperlink ref="E26" r:id="rId37" xr:uid="{B10163ED-2D81-47BA-89EC-714EDE283AC0}"/>
    <hyperlink ref="E27" r:id="rId38" xr:uid="{BCC4B4BE-70CF-4C4D-B73A-B5A717512994}"/>
    <hyperlink ref="E28" r:id="rId39" xr:uid="{B0AEC8F3-8498-4D69-960E-AE8BBDEA6D27}"/>
    <hyperlink ref="E29" r:id="rId40" xr:uid="{0A74CECC-7CCB-4762-B6D7-BC5989F475DE}"/>
    <hyperlink ref="E30" r:id="rId41" xr:uid="{C0FAC7CE-1639-44B9-AFEE-B6F6BD6B4BE7}"/>
    <hyperlink ref="E31" r:id="rId42" xr:uid="{3273A533-33F8-45E6-9401-CD3ABF9EA5CC}"/>
    <hyperlink ref="E32" r:id="rId43" xr:uid="{5ADFDB46-D357-4B10-A082-1FA75A6B7709}"/>
    <hyperlink ref="E33" r:id="rId44" xr:uid="{E47D0682-FA23-437E-8B13-E4C2153F3980}"/>
    <hyperlink ref="E74" r:id="rId45" xr:uid="{A866915D-FEEE-438F-BDEE-DD8B0E556734}"/>
    <hyperlink ref="E75" r:id="rId46" display="https://wagyu.digitalbeef.com/modules.php?op=modload&amp;name=_search&amp;file=index" xr:uid="{84DE8006-27CB-49D8-8104-C32CDAC39F2C}"/>
    <hyperlink ref="E36" r:id="rId47" xr:uid="{72AA2191-1EBD-41BF-8752-3912CBB3CEC4}"/>
    <hyperlink ref="E76" r:id="rId48" xr:uid="{7E058586-6A60-46E8-B400-BD1ECE2D1219}"/>
    <hyperlink ref="E77" r:id="rId49" xr:uid="{1DF6ECE6-9E92-4149-AF21-ADF873CEC22D}"/>
    <hyperlink ref="E78" r:id="rId50" xr:uid="{0A7B6F5E-2B15-470F-8D48-5B1AB4809304}"/>
    <hyperlink ref="E79" r:id="rId51" xr:uid="{9539D188-08B2-45C1-B2E0-33F6CCC1DBC5}"/>
    <hyperlink ref="E80" r:id="rId52" xr:uid="{6B1B9887-FB55-4466-A704-A13EA869C0C7}"/>
    <hyperlink ref="E81" r:id="rId53" xr:uid="{974D780B-3D85-48DA-B4B2-EDB2A9F3E68D}"/>
    <hyperlink ref="E43" r:id="rId54" xr:uid="{1CE268DD-DD89-48F4-8240-922F0A8124F0}"/>
    <hyperlink ref="E44" r:id="rId55" xr:uid="{CEF46984-C4F4-497D-9B11-571AE69E777D}"/>
    <hyperlink ref="E45" r:id="rId56" xr:uid="{67F5BAB0-FA42-4DBD-9DD1-7E3292CE438A}"/>
    <hyperlink ref="E49" r:id="rId57" xr:uid="{2BF977A0-7B18-43D3-A82C-F484B669F71C}"/>
    <hyperlink ref="E72" r:id="rId58" xr:uid="{09D0ED3F-A1A4-4FE0-9077-110D66051511}"/>
    <hyperlink ref="E50" r:id="rId59" xr:uid="{7E6D37F3-B6D9-4339-87BD-BC800CDC1EBA}"/>
    <hyperlink ref="E51" r:id="rId60" xr:uid="{DD61B637-0701-402D-8679-D33BBFA9DFB5}"/>
    <hyperlink ref="E64" r:id="rId61" xr:uid="{4FA1C65D-19B3-4D8F-81C4-C4B03156F195}"/>
    <hyperlink ref="E65" r:id="rId62" xr:uid="{48606C8C-1E37-4CEC-86E5-F638016ED42A}"/>
    <hyperlink ref="E66" r:id="rId63" xr:uid="{5AA3BDC4-2875-48CF-9F4C-6A167D3AC05F}"/>
    <hyperlink ref="E67" r:id="rId64" xr:uid="{AC1F1845-C8AD-47D6-97BC-102427098B2A}"/>
    <hyperlink ref="E68" r:id="rId65" xr:uid="{8E2992C2-2733-4315-8A8E-B7EC522296BD}"/>
    <hyperlink ref="E69" r:id="rId66" xr:uid="{33386E39-0A4E-41DC-A14F-FB1A919C87F5}"/>
    <hyperlink ref="E70" r:id="rId67" xr:uid="{5FD61E22-4A72-4BF4-84DB-0FE702D3BF68}"/>
    <hyperlink ref="E71" r:id="rId68" xr:uid="{CADD4FBC-A7ED-4F7F-92D4-AE3C0A94503F}"/>
    <hyperlink ref="E46" r:id="rId69" xr:uid="{D7EEF74E-9AD5-46AB-99AE-C545E6E194A4}"/>
    <hyperlink ref="E47" r:id="rId70" xr:uid="{215C9DB0-D3F5-4DDA-AE32-DFD0DD60817A}"/>
    <hyperlink ref="E48" r:id="rId71" xr:uid="{BC220BF6-4409-47C5-B7D0-F1874399392E}"/>
    <hyperlink ref="E52" r:id="rId72" xr:uid="{3E50491E-6B7A-480A-818D-22AB23387897}"/>
    <hyperlink ref="E53" r:id="rId73" xr:uid="{27A41A2B-0A1C-4574-9132-553A63839482}"/>
    <hyperlink ref="E73" r:id="rId74" xr:uid="{F4E5105E-74EC-4829-AF33-6499C776E38E}"/>
    <hyperlink ref="E34" r:id="rId75" xr:uid="{D7FDE571-3567-4BEB-8B77-212520352517}"/>
    <hyperlink ref="F9" r:id="rId76" xr:uid="{44DEBBA0-6F0D-462F-9591-42B4AA014D09}"/>
    <hyperlink ref="F10" r:id="rId77" xr:uid="{5B54071C-790D-4BC7-A3CF-4FC58E288424}"/>
    <hyperlink ref="F19" r:id="rId78" xr:uid="{CB9087CB-A321-4749-9982-B130D2138801}"/>
    <hyperlink ref="F20" r:id="rId79" xr:uid="{FFEEC1D1-841F-4C37-8A94-F59750BA3438}"/>
    <hyperlink ref="F21" r:id="rId80" xr:uid="{9EAB0122-71AF-4A94-B9A6-72B023191801}"/>
    <hyperlink ref="F22" r:id="rId81" xr:uid="{3D1AB656-88F2-4165-8AEF-DCCB62031F8B}"/>
    <hyperlink ref="F23" r:id="rId82" xr:uid="{EE94C6E3-C203-41D1-B219-B3CF55943044}"/>
    <hyperlink ref="F24" r:id="rId83" xr:uid="{A6BD2B63-B04D-4954-AFA3-6B987F08BDDF}"/>
    <hyperlink ref="F25" r:id="rId84" xr:uid="{B769E192-CEB9-40B8-BC36-308E79EA421B}"/>
    <hyperlink ref="F18" r:id="rId85" xr:uid="{31A8FD7F-4278-4CE6-A918-6C040EA56450}"/>
    <hyperlink ref="F26" r:id="rId86" xr:uid="{301FF228-C0EF-44BA-A979-8D540D1D7CD9}"/>
    <hyperlink ref="F27" r:id="rId87" xr:uid="{F0983210-E99D-44A8-841A-93ED32487EB3}"/>
    <hyperlink ref="F28" r:id="rId88" xr:uid="{331E5800-7B81-45C1-A584-2F582A2253F2}"/>
    <hyperlink ref="F29" r:id="rId89" xr:uid="{450B94FE-C5C3-493C-9783-DCB4FED1C9EE}"/>
    <hyperlink ref="F30" r:id="rId90" xr:uid="{ACA98DCF-8C45-477D-A834-940AA8E18F34}"/>
    <hyperlink ref="F31" r:id="rId91" xr:uid="{BF2435F2-96C1-4B57-AECC-0AC9CFA0B4AC}"/>
    <hyperlink ref="F32" r:id="rId92" xr:uid="{CC536E36-A4E6-41C0-A40D-DE6012386809}"/>
    <hyperlink ref="F33" r:id="rId93" xr:uid="{4EC48E50-0F5B-4E57-A31B-2139EF3434D9}"/>
    <hyperlink ref="F34" r:id="rId94" xr:uid="{2BE052A6-3B81-4159-BC60-98A6D07BBE1E}"/>
    <hyperlink ref="F11" r:id="rId95" xr:uid="{7832264F-EFD0-4713-B3CF-2A48F59C9BC1}"/>
    <hyperlink ref="F12" r:id="rId96" xr:uid="{D0061EBD-153F-4078-8677-97A75764F3E5}"/>
    <hyperlink ref="F13" r:id="rId97" xr:uid="{8B8295B7-683B-4898-8348-D08570FFEC84}"/>
    <hyperlink ref="F14" r:id="rId98" xr:uid="{863E07D4-29C8-476B-ACAA-526B4BA0D4AC}"/>
    <hyperlink ref="F15" r:id="rId99" xr:uid="{58E19B79-532D-436A-917D-2D787E1B49D6}"/>
    <hyperlink ref="F16" r:id="rId100" xr:uid="{105736A2-4431-4EA1-9D06-C783FCD2ACA9}"/>
    <hyperlink ref="F17" r:id="rId101" xr:uid="{109398BC-732E-469C-B2C7-C8B6F4AC28AD}"/>
    <hyperlink ref="F35" r:id="rId102" xr:uid="{3E8E7753-1D5B-46E2-B593-A1E2B4E6BE25}"/>
    <hyperlink ref="F36" r:id="rId103" xr:uid="{7C0D8BC6-CBE6-4B51-B0C7-541A2DDB45B3}"/>
    <hyperlink ref="F37" r:id="rId104" xr:uid="{93F7D1B3-BEE9-4A31-AD52-F5844B2BACCD}"/>
    <hyperlink ref="F38" r:id="rId105" xr:uid="{EFA6F0A3-1BC8-40FB-AE9E-8E8EBCAFCCF8}"/>
    <hyperlink ref="F39" r:id="rId106" xr:uid="{F3416EDF-A4B6-4EFF-B46C-79A9AA428409}"/>
    <hyperlink ref="F48" r:id="rId107" xr:uid="{E70A88AE-95C9-4DA5-B1E6-18B1DE36F02C}"/>
    <hyperlink ref="F40" r:id="rId108" xr:uid="{AAFA6D5A-AAAE-4A83-A8B5-5773702C3D70}"/>
    <hyperlink ref="F41" r:id="rId109" xr:uid="{D86BDB17-7AC2-470C-84F1-9472D626629C}"/>
    <hyperlink ref="F42" r:id="rId110" xr:uid="{483A85A7-4302-4D89-8C52-000C4F293BF3}"/>
    <hyperlink ref="F43" r:id="rId111" xr:uid="{0AEF1388-A389-42DD-AEF5-A0018F2E29EE}"/>
    <hyperlink ref="F44" r:id="rId112" xr:uid="{EBE81901-12C7-45D2-A79B-21BB15347692}"/>
    <hyperlink ref="F45" r:id="rId113" xr:uid="{32BA6035-4679-4266-8A75-7AEEE4FCFC96}"/>
    <hyperlink ref="F46" r:id="rId114" xr:uid="{6F21A840-B9C8-45E1-AADC-7FC2DDAF8A0D}"/>
    <hyperlink ref="F47" r:id="rId115" xr:uid="{E6D17471-0A00-44AF-B932-3DD1E11CC5C8}"/>
    <hyperlink ref="F4" r:id="rId116" xr:uid="{1216EF18-5A56-4107-B9AB-1D01B3DC6BE0}"/>
    <hyperlink ref="F3" r:id="rId117" xr:uid="{757ADC5E-C24D-457F-A445-126E36FC0810}"/>
    <hyperlink ref="F5" r:id="rId118" xr:uid="{52D41B2E-3A82-4469-A1D6-6BDFD6C59E09}"/>
    <hyperlink ref="F49" r:id="rId119" xr:uid="{719ED965-E0EC-4B77-8072-73D871F5A8A8}"/>
    <hyperlink ref="F50" r:id="rId120" xr:uid="{5914A46C-8385-4BBD-9619-3E20042A8234}"/>
    <hyperlink ref="F51" r:id="rId121" xr:uid="{26EA734A-D4D1-47E7-AF5B-9F8321F9CB23}"/>
    <hyperlink ref="F53" r:id="rId122" xr:uid="{C56B714B-3ABF-4783-B573-5E1BC4F8782A}"/>
    <hyperlink ref="F52" r:id="rId123" xr:uid="{7B2DFF7C-CD90-4D64-BD7B-0E1E8B7315C0}"/>
    <hyperlink ref="F81" r:id="rId124" xr:uid="{D73B7108-15D5-4611-80DF-5491BF2CC075}"/>
    <hyperlink ref="F62" r:id="rId125" xr:uid="{32CD6AF6-6B26-4E0E-AC41-8971D5A9102E}"/>
    <hyperlink ref="F63" r:id="rId126" xr:uid="{DB437EB8-0AD7-4C4E-AD36-AE467D1C3C42}"/>
    <hyperlink ref="F64" r:id="rId127" xr:uid="{202E8AD8-80E6-4D68-BB7C-64723B6361F0}"/>
    <hyperlink ref="F65" r:id="rId128" xr:uid="{5AD42B73-DC8C-4DCD-96A5-0062C7F6FA66}"/>
    <hyperlink ref="F66" r:id="rId129" xr:uid="{4997923C-B879-4476-ACFD-752A4A15A531}"/>
    <hyperlink ref="F67" r:id="rId130" xr:uid="{446CCBE5-17E5-4719-8F49-3DC3BC5C5F54}"/>
    <hyperlink ref="F68" r:id="rId131" xr:uid="{569B965E-D492-44F3-A2E1-6E3EE925B3A7}"/>
    <hyperlink ref="F69" r:id="rId132" xr:uid="{FBB0A316-E231-4609-AA4D-E3FB581C213F}"/>
    <hyperlink ref="F70" r:id="rId133" xr:uid="{AE01D774-C66D-4AD1-93AD-B0354E07E41D}"/>
    <hyperlink ref="F71" r:id="rId134" xr:uid="{5A98FBEC-966D-48A4-B347-4E61F1F2BB48}"/>
    <hyperlink ref="F72" r:id="rId135" xr:uid="{B7A28E02-A993-44BB-9A23-55DD19A3A07E}"/>
    <hyperlink ref="F73" r:id="rId136" xr:uid="{9F66E0D4-AA3D-4F40-9FBC-A85AC90D147A}"/>
    <hyperlink ref="F74" r:id="rId137" xr:uid="{48E5E6C5-840A-4C76-8736-869CE3903B4F}"/>
    <hyperlink ref="F75" r:id="rId138" xr:uid="{A9CC559A-9E79-42BC-AFE3-967E06BC964D}"/>
    <hyperlink ref="F76" r:id="rId139" xr:uid="{99F8D1C7-839D-4A57-A8D5-C0580AEAFA4E}"/>
    <hyperlink ref="F77" r:id="rId140" xr:uid="{B2072314-E9B4-4F0D-AAB5-8357635DDF9A}"/>
    <hyperlink ref="F78" r:id="rId141" xr:uid="{5B934601-02AC-4F19-AB47-D5D1FE3D2416}"/>
    <hyperlink ref="F79" r:id="rId142" xr:uid="{3E6D2E6D-8964-4ADE-8FF0-EE5D707B0C0A}"/>
    <hyperlink ref="F80" r:id="rId143" xr:uid="{A8238F48-79EF-4F4E-B555-643DDE89C594}"/>
    <hyperlink ref="F54" r:id="rId144" xr:uid="{D5622444-11BD-4668-B0B4-9F3CB3D6C42B}"/>
    <hyperlink ref="F55" r:id="rId145" xr:uid="{4CC74D61-6C07-4259-964F-EBB50C2FCA01}"/>
    <hyperlink ref="F56" r:id="rId146" xr:uid="{898F19D9-778A-46E1-95A5-01AB70721A9B}"/>
    <hyperlink ref="F57" r:id="rId147" xr:uid="{2F622780-32AF-47E2-BD3B-389DFA5DA8D7}"/>
    <hyperlink ref="F58" r:id="rId148" xr:uid="{0E3BEE9A-D1FA-4EC1-9E93-D2951AA0B29C}"/>
    <hyperlink ref="F59" r:id="rId149" xr:uid="{B35B23EB-1F3C-4F2A-81D8-A997651F2EB6}"/>
    <hyperlink ref="F60" r:id="rId150" xr:uid="{4CDD5153-0C71-4B66-96F9-F8FF2D6D6316}"/>
    <hyperlink ref="F61" r:id="rId151" xr:uid="{24430198-013A-419A-BC5F-7AD619AC24C8}"/>
  </hyperlinks>
  <pageMargins left="0.7" right="0.7" top="0.75" bottom="0.75" header="0.3" footer="0.3"/>
  <pageSetup orientation="portrait" horizontalDpi="1200" verticalDpi="1200" r:id="rId15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8A9-9E3C-4506-8823-A6ECE97C92B1}">
  <dimension ref="A1:C235"/>
  <sheetViews>
    <sheetView topLeftCell="A122" workbookViewId="0">
      <selection activeCell="B158" sqref="B158"/>
    </sheetView>
  </sheetViews>
  <sheetFormatPr defaultColWidth="9" defaultRowHeight="15" x14ac:dyDescent="0.25"/>
  <cols>
    <col min="1" max="1" width="31.375" style="3" bestFit="1" customWidth="1"/>
    <col min="2" max="2" width="29.25" style="3" bestFit="1" customWidth="1"/>
    <col min="3" max="3" width="42.875" style="3" customWidth="1"/>
    <col min="4" max="16384" width="9" style="3"/>
  </cols>
  <sheetData>
    <row r="1" spans="1:3" ht="30" x14ac:dyDescent="0.25">
      <c r="A1" s="5" t="s">
        <v>3</v>
      </c>
      <c r="B1" s="5" t="s">
        <v>4</v>
      </c>
      <c r="C1" s="5" t="s">
        <v>773</v>
      </c>
    </row>
    <row r="2" spans="1:3" x14ac:dyDescent="0.25">
      <c r="A2" s="51" t="s">
        <v>774</v>
      </c>
      <c r="B2" s="71" t="s">
        <v>775</v>
      </c>
      <c r="C2" s="75" t="s">
        <v>776</v>
      </c>
    </row>
    <row r="3" spans="1:3" x14ac:dyDescent="0.25">
      <c r="A3" s="51" t="s">
        <v>486</v>
      </c>
      <c r="B3" s="71" t="s">
        <v>487</v>
      </c>
      <c r="C3" s="75" t="s">
        <v>776</v>
      </c>
    </row>
    <row r="4" spans="1:3" x14ac:dyDescent="0.25">
      <c r="A4" s="51" t="s">
        <v>777</v>
      </c>
      <c r="B4" s="71" t="s">
        <v>778</v>
      </c>
      <c r="C4" s="75" t="s">
        <v>776</v>
      </c>
    </row>
    <row r="5" spans="1:3" x14ac:dyDescent="0.25">
      <c r="A5" s="54" t="s">
        <v>504</v>
      </c>
      <c r="B5" s="71" t="s">
        <v>505</v>
      </c>
      <c r="C5" s="75" t="s">
        <v>776</v>
      </c>
    </row>
    <row r="6" spans="1:3" x14ac:dyDescent="0.25">
      <c r="A6" s="51" t="s">
        <v>518</v>
      </c>
      <c r="B6" s="71" t="s">
        <v>519</v>
      </c>
      <c r="C6" s="75" t="s">
        <v>776</v>
      </c>
    </row>
    <row r="7" spans="1:3" x14ac:dyDescent="0.25">
      <c r="A7" s="54" t="s">
        <v>540</v>
      </c>
      <c r="B7" s="71" t="s">
        <v>541</v>
      </c>
      <c r="C7" s="75" t="s">
        <v>776</v>
      </c>
    </row>
    <row r="8" spans="1:3" x14ac:dyDescent="0.25">
      <c r="A8" s="54" t="s">
        <v>512</v>
      </c>
      <c r="B8" s="71" t="s">
        <v>513</v>
      </c>
      <c r="C8" s="75" t="s">
        <v>776</v>
      </c>
    </row>
    <row r="9" spans="1:3" x14ac:dyDescent="0.25">
      <c r="A9" s="54" t="s">
        <v>567</v>
      </c>
      <c r="B9" s="71" t="s">
        <v>568</v>
      </c>
      <c r="C9" s="75" t="s">
        <v>776</v>
      </c>
    </row>
    <row r="10" spans="1:3" x14ac:dyDescent="0.25">
      <c r="A10" s="47" t="s">
        <v>428</v>
      </c>
      <c r="B10" s="71" t="s">
        <v>429</v>
      </c>
      <c r="C10" s="75" t="s">
        <v>776</v>
      </c>
    </row>
    <row r="11" spans="1:3" x14ac:dyDescent="0.25">
      <c r="A11" s="54" t="s">
        <v>421</v>
      </c>
      <c r="B11" s="71" t="s">
        <v>422</v>
      </c>
      <c r="C11" s="75" t="s">
        <v>776</v>
      </c>
    </row>
    <row r="12" spans="1:3" x14ac:dyDescent="0.25">
      <c r="A12" s="54" t="s">
        <v>390</v>
      </c>
      <c r="B12" s="71" t="s">
        <v>391</v>
      </c>
      <c r="C12" s="75" t="s">
        <v>776</v>
      </c>
    </row>
    <row r="13" spans="1:3" x14ac:dyDescent="0.25">
      <c r="A13" s="54" t="s">
        <v>779</v>
      </c>
      <c r="B13" s="71" t="s">
        <v>780</v>
      </c>
      <c r="C13" s="75" t="s">
        <v>776</v>
      </c>
    </row>
    <row r="14" spans="1:3" x14ac:dyDescent="0.25">
      <c r="A14" s="51" t="s">
        <v>781</v>
      </c>
      <c r="B14" s="71" t="s">
        <v>782</v>
      </c>
      <c r="C14" s="75" t="s">
        <v>776</v>
      </c>
    </row>
    <row r="15" spans="1:3" x14ac:dyDescent="0.25">
      <c r="A15" s="54" t="s">
        <v>314</v>
      </c>
      <c r="B15" s="71" t="s">
        <v>315</v>
      </c>
      <c r="C15" s="75" t="s">
        <v>776</v>
      </c>
    </row>
    <row r="16" spans="1:3" x14ac:dyDescent="0.25">
      <c r="A16" s="54" t="s">
        <v>401</v>
      </c>
      <c r="B16" s="71" t="s">
        <v>402</v>
      </c>
      <c r="C16" s="75" t="s">
        <v>776</v>
      </c>
    </row>
    <row r="17" spans="1:3" x14ac:dyDescent="0.25">
      <c r="A17" s="54" t="s">
        <v>783</v>
      </c>
      <c r="B17" s="71" t="s">
        <v>784</v>
      </c>
      <c r="C17" s="75" t="s">
        <v>776</v>
      </c>
    </row>
    <row r="18" spans="1:3" x14ac:dyDescent="0.25">
      <c r="A18" s="48" t="s">
        <v>296</v>
      </c>
      <c r="B18" s="71" t="s">
        <v>297</v>
      </c>
      <c r="C18" s="75" t="s">
        <v>776</v>
      </c>
    </row>
    <row r="19" spans="1:3" x14ac:dyDescent="0.25">
      <c r="A19" s="48" t="s">
        <v>785</v>
      </c>
      <c r="B19" s="71" t="s">
        <v>786</v>
      </c>
      <c r="C19" s="75" t="s">
        <v>776</v>
      </c>
    </row>
    <row r="20" spans="1:3" x14ac:dyDescent="0.25">
      <c r="A20" s="50" t="s">
        <v>108</v>
      </c>
      <c r="B20" s="71" t="s">
        <v>109</v>
      </c>
      <c r="C20" s="75" t="s">
        <v>776</v>
      </c>
    </row>
    <row r="21" spans="1:3" x14ac:dyDescent="0.25">
      <c r="A21" s="48" t="s">
        <v>301</v>
      </c>
      <c r="B21" s="71" t="s">
        <v>302</v>
      </c>
      <c r="C21" s="75" t="s">
        <v>776</v>
      </c>
    </row>
    <row r="22" spans="1:3" x14ac:dyDescent="0.25">
      <c r="A22" s="48" t="s">
        <v>249</v>
      </c>
      <c r="B22" s="71" t="s">
        <v>250</v>
      </c>
      <c r="C22" s="75" t="s">
        <v>776</v>
      </c>
    </row>
    <row r="23" spans="1:3" x14ac:dyDescent="0.25">
      <c r="A23" s="48" t="s">
        <v>309</v>
      </c>
      <c r="B23" s="71" t="s">
        <v>310</v>
      </c>
      <c r="C23" s="75" t="s">
        <v>776</v>
      </c>
    </row>
    <row r="24" spans="1:3" x14ac:dyDescent="0.25">
      <c r="A24" s="50" t="s">
        <v>787</v>
      </c>
      <c r="B24" s="71" t="s">
        <v>788</v>
      </c>
      <c r="C24" s="75" t="s">
        <v>776</v>
      </c>
    </row>
    <row r="25" spans="1:3" x14ac:dyDescent="0.25">
      <c r="A25" s="48" t="s">
        <v>255</v>
      </c>
      <c r="B25" s="71" t="s">
        <v>256</v>
      </c>
      <c r="C25" s="75" t="s">
        <v>776</v>
      </c>
    </row>
    <row r="26" spans="1:3" x14ac:dyDescent="0.25">
      <c r="A26" s="51" t="s">
        <v>789</v>
      </c>
      <c r="B26" s="71" t="s">
        <v>790</v>
      </c>
      <c r="C26" s="75" t="s">
        <v>776</v>
      </c>
    </row>
    <row r="27" spans="1:3" x14ac:dyDescent="0.25">
      <c r="A27" s="51" t="s">
        <v>791</v>
      </c>
      <c r="B27" s="56" t="s">
        <v>792</v>
      </c>
      <c r="C27" s="57" t="s">
        <v>1024</v>
      </c>
    </row>
    <row r="28" spans="1:3" x14ac:dyDescent="0.25">
      <c r="A28" s="50" t="s">
        <v>793</v>
      </c>
      <c r="B28" s="71" t="s">
        <v>794</v>
      </c>
      <c r="C28" s="75" t="s">
        <v>776</v>
      </c>
    </row>
    <row r="29" spans="1:3" x14ac:dyDescent="0.25">
      <c r="A29" s="48" t="s">
        <v>795</v>
      </c>
      <c r="B29" s="71" t="s">
        <v>796</v>
      </c>
      <c r="C29" s="75" t="s">
        <v>776</v>
      </c>
    </row>
    <row r="30" spans="1:3" x14ac:dyDescent="0.25">
      <c r="A30" s="51" t="s">
        <v>797</v>
      </c>
      <c r="B30" s="71" t="s">
        <v>798</v>
      </c>
      <c r="C30" s="75" t="s">
        <v>776</v>
      </c>
    </row>
    <row r="31" spans="1:3" x14ac:dyDescent="0.25">
      <c r="A31" s="51" t="s">
        <v>799</v>
      </c>
      <c r="B31" s="71" t="s">
        <v>800</v>
      </c>
      <c r="C31" s="75" t="s">
        <v>776</v>
      </c>
    </row>
    <row r="32" spans="1:3" x14ac:dyDescent="0.25">
      <c r="A32" s="51" t="s">
        <v>801</v>
      </c>
      <c r="B32" s="71" t="s">
        <v>802</v>
      </c>
      <c r="C32" s="75" t="s">
        <v>776</v>
      </c>
    </row>
    <row r="33" spans="1:3" x14ac:dyDescent="0.25">
      <c r="A33" s="51" t="s">
        <v>803</v>
      </c>
      <c r="B33" s="71" t="s">
        <v>804</v>
      </c>
      <c r="C33" s="75" t="s">
        <v>776</v>
      </c>
    </row>
    <row r="34" spans="1:3" x14ac:dyDescent="0.25">
      <c r="A34" s="54" t="s">
        <v>805</v>
      </c>
      <c r="B34" s="71" t="s">
        <v>806</v>
      </c>
      <c r="C34" s="75" t="s">
        <v>776</v>
      </c>
    </row>
    <row r="35" spans="1:3" x14ac:dyDescent="0.25">
      <c r="A35" s="51" t="s">
        <v>547</v>
      </c>
      <c r="B35" s="71" t="s">
        <v>548</v>
      </c>
      <c r="C35" s="75" t="s">
        <v>776</v>
      </c>
    </row>
    <row r="36" spans="1:3" x14ac:dyDescent="0.25">
      <c r="A36" s="51" t="s">
        <v>807</v>
      </c>
      <c r="B36" s="71" t="s">
        <v>808</v>
      </c>
      <c r="C36" s="75" t="s">
        <v>776</v>
      </c>
    </row>
    <row r="37" spans="1:3" x14ac:dyDescent="0.25">
      <c r="A37" s="54" t="s">
        <v>558</v>
      </c>
      <c r="B37" s="71" t="s">
        <v>559</v>
      </c>
      <c r="C37" s="75" t="s">
        <v>776</v>
      </c>
    </row>
    <row r="38" spans="1:3" x14ac:dyDescent="0.25">
      <c r="A38" s="51" t="s">
        <v>545</v>
      </c>
      <c r="B38" s="71" t="s">
        <v>546</v>
      </c>
      <c r="C38" s="75" t="s">
        <v>776</v>
      </c>
    </row>
    <row r="39" spans="1:3" x14ac:dyDescent="0.25">
      <c r="A39" s="51" t="s">
        <v>809</v>
      </c>
      <c r="B39" s="71" t="s">
        <v>810</v>
      </c>
      <c r="C39" s="75" t="s">
        <v>776</v>
      </c>
    </row>
    <row r="40" spans="1:3" x14ac:dyDescent="0.25">
      <c r="A40" s="54" t="s">
        <v>531</v>
      </c>
      <c r="B40" s="71" t="s">
        <v>532</v>
      </c>
      <c r="C40" s="75" t="s">
        <v>776</v>
      </c>
    </row>
    <row r="41" spans="1:3" x14ac:dyDescent="0.25">
      <c r="A41" s="47" t="s">
        <v>811</v>
      </c>
      <c r="B41" s="71" t="s">
        <v>812</v>
      </c>
      <c r="C41" s="75" t="s">
        <v>776</v>
      </c>
    </row>
    <row r="42" spans="1:3" x14ac:dyDescent="0.25">
      <c r="A42" s="54" t="s">
        <v>813</v>
      </c>
      <c r="B42" s="71" t="s">
        <v>814</v>
      </c>
      <c r="C42" s="75" t="s">
        <v>776</v>
      </c>
    </row>
    <row r="43" spans="1:3" x14ac:dyDescent="0.25">
      <c r="A43" s="51" t="s">
        <v>551</v>
      </c>
      <c r="B43" s="71" t="s">
        <v>552</v>
      </c>
      <c r="C43" s="75" t="s">
        <v>776</v>
      </c>
    </row>
    <row r="44" spans="1:3" x14ac:dyDescent="0.25">
      <c r="A44" s="54" t="s">
        <v>815</v>
      </c>
      <c r="B44" s="71" t="s">
        <v>816</v>
      </c>
      <c r="C44" s="75" t="s">
        <v>776</v>
      </c>
    </row>
    <row r="45" spans="1:3" x14ac:dyDescent="0.25">
      <c r="A45" s="51" t="s">
        <v>444</v>
      </c>
      <c r="B45" s="71" t="s">
        <v>445</v>
      </c>
      <c r="C45" s="75" t="s">
        <v>776</v>
      </c>
    </row>
    <row r="46" spans="1:3" x14ac:dyDescent="0.25">
      <c r="A46" s="54" t="s">
        <v>817</v>
      </c>
      <c r="B46" s="71" t="s">
        <v>818</v>
      </c>
      <c r="C46" s="75" t="s">
        <v>776</v>
      </c>
    </row>
    <row r="47" spans="1:3" x14ac:dyDescent="0.25">
      <c r="A47" s="51" t="s">
        <v>819</v>
      </c>
      <c r="B47" s="71" t="s">
        <v>820</v>
      </c>
      <c r="C47" s="75" t="s">
        <v>776</v>
      </c>
    </row>
    <row r="48" spans="1:3" x14ac:dyDescent="0.25">
      <c r="A48" s="51" t="s">
        <v>821</v>
      </c>
      <c r="B48" s="71" t="s">
        <v>822</v>
      </c>
      <c r="C48" s="75" t="s">
        <v>776</v>
      </c>
    </row>
    <row r="49" spans="1:3" x14ac:dyDescent="0.25">
      <c r="A49" s="51" t="s">
        <v>823</v>
      </c>
      <c r="B49" s="71" t="s">
        <v>824</v>
      </c>
      <c r="C49" s="75" t="s">
        <v>776</v>
      </c>
    </row>
    <row r="50" spans="1:3" x14ac:dyDescent="0.25">
      <c r="A50" s="51" t="s">
        <v>491</v>
      </c>
      <c r="B50" s="71" t="s">
        <v>492</v>
      </c>
      <c r="C50" s="75" t="s">
        <v>776</v>
      </c>
    </row>
    <row r="51" spans="1:3" x14ac:dyDescent="0.25">
      <c r="A51" s="54" t="s">
        <v>412</v>
      </c>
      <c r="B51" s="71" t="s">
        <v>413</v>
      </c>
      <c r="C51" s="75" t="s">
        <v>776</v>
      </c>
    </row>
    <row r="52" spans="1:3" x14ac:dyDescent="0.25">
      <c r="A52" s="51" t="s">
        <v>522</v>
      </c>
      <c r="B52" s="71" t="s">
        <v>523</v>
      </c>
      <c r="C52" s="75" t="s">
        <v>776</v>
      </c>
    </row>
    <row r="53" spans="1:3" x14ac:dyDescent="0.25">
      <c r="A53" s="54" t="s">
        <v>563</v>
      </c>
      <c r="B53" s="71" t="s">
        <v>564</v>
      </c>
      <c r="C53" s="75" t="s">
        <v>776</v>
      </c>
    </row>
    <row r="54" spans="1:3" x14ac:dyDescent="0.25">
      <c r="A54" s="51" t="s">
        <v>442</v>
      </c>
      <c r="B54" s="71" t="s">
        <v>443</v>
      </c>
      <c r="C54" s="75" t="s">
        <v>776</v>
      </c>
    </row>
    <row r="55" spans="1:3" x14ac:dyDescent="0.25">
      <c r="A55" s="51" t="s">
        <v>408</v>
      </c>
      <c r="B55" s="71" t="s">
        <v>409</v>
      </c>
      <c r="C55" s="75" t="s">
        <v>776</v>
      </c>
    </row>
    <row r="56" spans="1:3" x14ac:dyDescent="0.25">
      <c r="A56" s="51" t="s">
        <v>426</v>
      </c>
      <c r="B56" s="71" t="s">
        <v>427</v>
      </c>
      <c r="C56" s="75" t="s">
        <v>776</v>
      </c>
    </row>
    <row r="57" spans="1:3" x14ac:dyDescent="0.25">
      <c r="A57" s="54" t="s">
        <v>825</v>
      </c>
      <c r="B57" s="71" t="s">
        <v>826</v>
      </c>
      <c r="C57" s="75" t="s">
        <v>776</v>
      </c>
    </row>
    <row r="58" spans="1:3" x14ac:dyDescent="0.25">
      <c r="A58" s="54" t="s">
        <v>827</v>
      </c>
      <c r="B58" s="71" t="s">
        <v>828</v>
      </c>
      <c r="C58" s="75" t="s">
        <v>776</v>
      </c>
    </row>
    <row r="59" spans="1:3" x14ac:dyDescent="0.25">
      <c r="A59" s="54" t="s">
        <v>496</v>
      </c>
      <c r="B59" s="71" t="s">
        <v>497</v>
      </c>
      <c r="C59" s="75" t="s">
        <v>776</v>
      </c>
    </row>
    <row r="60" spans="1:3" x14ac:dyDescent="0.25">
      <c r="A60" s="51" t="s">
        <v>829</v>
      </c>
      <c r="B60" s="71" t="s">
        <v>830</v>
      </c>
      <c r="C60" s="75" t="s">
        <v>776</v>
      </c>
    </row>
    <row r="61" spans="1:3" x14ac:dyDescent="0.25">
      <c r="A61" s="51" t="s">
        <v>831</v>
      </c>
      <c r="B61" s="71" t="s">
        <v>832</v>
      </c>
      <c r="C61" s="75" t="s">
        <v>776</v>
      </c>
    </row>
    <row r="62" spans="1:3" x14ac:dyDescent="0.25">
      <c r="A62" s="51" t="s">
        <v>833</v>
      </c>
      <c r="B62" s="71" t="s">
        <v>834</v>
      </c>
      <c r="C62" s="75" t="s">
        <v>776</v>
      </c>
    </row>
    <row r="63" spans="1:3" x14ac:dyDescent="0.25">
      <c r="A63" s="48" t="s">
        <v>835</v>
      </c>
      <c r="B63" s="71" t="s">
        <v>836</v>
      </c>
      <c r="C63" s="75" t="s">
        <v>776</v>
      </c>
    </row>
    <row r="64" spans="1:3" x14ac:dyDescent="0.25">
      <c r="A64" s="51" t="s">
        <v>837</v>
      </c>
      <c r="B64" s="71" t="s">
        <v>838</v>
      </c>
      <c r="C64" s="75" t="s">
        <v>776</v>
      </c>
    </row>
    <row r="65" spans="1:3" x14ac:dyDescent="0.25">
      <c r="A65" s="51" t="s">
        <v>433</v>
      </c>
      <c r="B65" s="71" t="s">
        <v>434</v>
      </c>
      <c r="C65" s="75" t="s">
        <v>776</v>
      </c>
    </row>
    <row r="66" spans="1:3" x14ac:dyDescent="0.25">
      <c r="A66" s="51" t="s">
        <v>502</v>
      </c>
      <c r="B66" s="71" t="s">
        <v>503</v>
      </c>
      <c r="C66" s="75" t="s">
        <v>776</v>
      </c>
    </row>
    <row r="67" spans="1:3" x14ac:dyDescent="0.25">
      <c r="A67" s="51" t="s">
        <v>839</v>
      </c>
      <c r="B67" s="71" t="s">
        <v>840</v>
      </c>
      <c r="C67" s="75" t="s">
        <v>776</v>
      </c>
    </row>
    <row r="68" spans="1:3" x14ac:dyDescent="0.25">
      <c r="A68" s="54" t="s">
        <v>377</v>
      </c>
      <c r="B68" s="71" t="s">
        <v>378</v>
      </c>
      <c r="C68" s="75" t="s">
        <v>776</v>
      </c>
    </row>
    <row r="69" spans="1:3" x14ac:dyDescent="0.25">
      <c r="A69" s="51" t="s">
        <v>459</v>
      </c>
      <c r="B69" s="71" t="s">
        <v>460</v>
      </c>
      <c r="C69" s="75" t="s">
        <v>776</v>
      </c>
    </row>
    <row r="70" spans="1:3" x14ac:dyDescent="0.25">
      <c r="A70" s="51" t="s">
        <v>466</v>
      </c>
      <c r="B70" s="71" t="s">
        <v>467</v>
      </c>
      <c r="C70" s="75" t="s">
        <v>776</v>
      </c>
    </row>
    <row r="71" spans="1:3" x14ac:dyDescent="0.25">
      <c r="A71" s="54" t="s">
        <v>454</v>
      </c>
      <c r="B71" s="71" t="s">
        <v>455</v>
      </c>
      <c r="C71" s="75" t="s">
        <v>776</v>
      </c>
    </row>
    <row r="72" spans="1:3" x14ac:dyDescent="0.25">
      <c r="A72" s="51" t="s">
        <v>472</v>
      </c>
      <c r="B72" s="71" t="s">
        <v>473</v>
      </c>
      <c r="C72" s="75" t="s">
        <v>776</v>
      </c>
    </row>
    <row r="73" spans="1:3" x14ac:dyDescent="0.25">
      <c r="A73" s="51" t="s">
        <v>370</v>
      </c>
      <c r="B73" s="71" t="s">
        <v>371</v>
      </c>
      <c r="C73" s="75" t="s">
        <v>776</v>
      </c>
    </row>
    <row r="74" spans="1:3" x14ac:dyDescent="0.25">
      <c r="A74" s="51" t="s">
        <v>448</v>
      </c>
      <c r="B74" s="71" t="s">
        <v>449</v>
      </c>
      <c r="C74" s="75" t="s">
        <v>776</v>
      </c>
    </row>
    <row r="75" spans="1:3" x14ac:dyDescent="0.25">
      <c r="A75" s="54" t="s">
        <v>383</v>
      </c>
      <c r="B75" s="71" t="s">
        <v>384</v>
      </c>
      <c r="C75" s="75" t="s">
        <v>776</v>
      </c>
    </row>
    <row r="76" spans="1:3" x14ac:dyDescent="0.25">
      <c r="A76" s="54" t="s">
        <v>388</v>
      </c>
      <c r="B76" s="71" t="s">
        <v>389</v>
      </c>
      <c r="C76" s="75" t="s">
        <v>776</v>
      </c>
    </row>
    <row r="77" spans="1:3" x14ac:dyDescent="0.25">
      <c r="A77" s="51" t="s">
        <v>841</v>
      </c>
      <c r="B77" s="71" t="s">
        <v>842</v>
      </c>
      <c r="C77" s="75" t="s">
        <v>776</v>
      </c>
    </row>
    <row r="78" spans="1:3" x14ac:dyDescent="0.25">
      <c r="A78" s="54" t="s">
        <v>843</v>
      </c>
      <c r="B78" s="71" t="s">
        <v>844</v>
      </c>
      <c r="C78" s="75" t="s">
        <v>776</v>
      </c>
    </row>
    <row r="79" spans="1:3" x14ac:dyDescent="0.25">
      <c r="A79" s="51" t="s">
        <v>845</v>
      </c>
      <c r="B79" s="71" t="s">
        <v>846</v>
      </c>
      <c r="C79" s="75" t="s">
        <v>776</v>
      </c>
    </row>
    <row r="80" spans="1:3" x14ac:dyDescent="0.25">
      <c r="A80" s="51" t="s">
        <v>847</v>
      </c>
      <c r="B80" s="71" t="s">
        <v>848</v>
      </c>
      <c r="C80" s="75" t="s">
        <v>776</v>
      </c>
    </row>
    <row r="81" spans="1:3" x14ac:dyDescent="0.25">
      <c r="A81" s="54" t="s">
        <v>396</v>
      </c>
      <c r="B81" s="71" t="s">
        <v>397</v>
      </c>
      <c r="C81" s="75" t="s">
        <v>776</v>
      </c>
    </row>
    <row r="82" spans="1:3" x14ac:dyDescent="0.25">
      <c r="A82" s="48" t="s">
        <v>849</v>
      </c>
      <c r="B82" s="71" t="s">
        <v>850</v>
      </c>
      <c r="C82" s="75" t="s">
        <v>776</v>
      </c>
    </row>
    <row r="83" spans="1:3" x14ac:dyDescent="0.25">
      <c r="A83" s="54" t="s">
        <v>851</v>
      </c>
      <c r="B83" s="71" t="s">
        <v>852</v>
      </c>
      <c r="C83" s="75" t="s">
        <v>776</v>
      </c>
    </row>
    <row r="84" spans="1:3" x14ac:dyDescent="0.25">
      <c r="A84" s="54" t="s">
        <v>353</v>
      </c>
      <c r="B84" s="71" t="s">
        <v>354</v>
      </c>
      <c r="C84" s="75" t="s">
        <v>776</v>
      </c>
    </row>
    <row r="85" spans="1:3" x14ac:dyDescent="0.25">
      <c r="A85" s="54" t="s">
        <v>853</v>
      </c>
      <c r="B85" s="71" t="s">
        <v>854</v>
      </c>
      <c r="C85" s="75" t="s">
        <v>776</v>
      </c>
    </row>
    <row r="86" spans="1:3" x14ac:dyDescent="0.25">
      <c r="A86" s="54" t="s">
        <v>367</v>
      </c>
      <c r="B86" s="71" t="s">
        <v>368</v>
      </c>
      <c r="C86" s="75" t="s">
        <v>776</v>
      </c>
    </row>
    <row r="87" spans="1:3" x14ac:dyDescent="0.25">
      <c r="A87" s="54" t="s">
        <v>362</v>
      </c>
      <c r="B87" s="71" t="s">
        <v>363</v>
      </c>
      <c r="C87" s="75" t="s">
        <v>776</v>
      </c>
    </row>
    <row r="88" spans="1:3" x14ac:dyDescent="0.25">
      <c r="A88" s="54" t="s">
        <v>855</v>
      </c>
      <c r="B88" s="71" t="s">
        <v>856</v>
      </c>
      <c r="C88" s="75" t="s">
        <v>776</v>
      </c>
    </row>
    <row r="89" spans="1:3" x14ac:dyDescent="0.25">
      <c r="A89" s="54" t="s">
        <v>857</v>
      </c>
      <c r="B89" s="71" t="s">
        <v>858</v>
      </c>
      <c r="C89" s="75" t="s">
        <v>776</v>
      </c>
    </row>
    <row r="90" spans="1:3" x14ac:dyDescent="0.25">
      <c r="A90" s="48" t="s">
        <v>859</v>
      </c>
      <c r="B90" s="71" t="s">
        <v>860</v>
      </c>
      <c r="C90" s="75" t="s">
        <v>776</v>
      </c>
    </row>
    <row r="91" spans="1:3" x14ac:dyDescent="0.25">
      <c r="A91" s="51" t="s">
        <v>861</v>
      </c>
      <c r="B91" s="71" t="s">
        <v>862</v>
      </c>
      <c r="C91" s="75" t="s">
        <v>776</v>
      </c>
    </row>
    <row r="92" spans="1:3" x14ac:dyDescent="0.25">
      <c r="A92" s="48" t="s">
        <v>265</v>
      </c>
      <c r="B92" s="71" t="s">
        <v>266</v>
      </c>
      <c r="C92" s="75" t="s">
        <v>776</v>
      </c>
    </row>
    <row r="93" spans="1:3" x14ac:dyDescent="0.25">
      <c r="A93" s="54" t="s">
        <v>331</v>
      </c>
      <c r="B93" s="71" t="s">
        <v>332</v>
      </c>
      <c r="C93" s="75" t="s">
        <v>776</v>
      </c>
    </row>
    <row r="94" spans="1:3" x14ac:dyDescent="0.25">
      <c r="A94" s="54" t="s">
        <v>358</v>
      </c>
      <c r="B94" s="71" t="s">
        <v>359</v>
      </c>
      <c r="C94" s="75" t="s">
        <v>776</v>
      </c>
    </row>
    <row r="95" spans="1:3" x14ac:dyDescent="0.25">
      <c r="A95" s="51" t="s">
        <v>863</v>
      </c>
      <c r="B95" s="71" t="s">
        <v>864</v>
      </c>
      <c r="C95" s="75" t="s">
        <v>776</v>
      </c>
    </row>
    <row r="96" spans="1:3" x14ac:dyDescent="0.25">
      <c r="A96" s="48" t="s">
        <v>305</v>
      </c>
      <c r="B96" s="71" t="s">
        <v>306</v>
      </c>
      <c r="C96" s="75" t="s">
        <v>776</v>
      </c>
    </row>
    <row r="97" spans="1:3" x14ac:dyDescent="0.25">
      <c r="A97" s="54" t="s">
        <v>865</v>
      </c>
      <c r="B97" s="71" t="s">
        <v>866</v>
      </c>
      <c r="C97" s="75" t="s">
        <v>776</v>
      </c>
    </row>
    <row r="98" spans="1:3" x14ac:dyDescent="0.25">
      <c r="A98" s="50" t="s">
        <v>867</v>
      </c>
      <c r="B98" s="71" t="s">
        <v>868</v>
      </c>
      <c r="C98" s="75" t="s">
        <v>776</v>
      </c>
    </row>
    <row r="99" spans="1:3" x14ac:dyDescent="0.25">
      <c r="A99" s="50" t="s">
        <v>869</v>
      </c>
      <c r="B99" s="71" t="s">
        <v>870</v>
      </c>
      <c r="C99" s="75" t="s">
        <v>776</v>
      </c>
    </row>
    <row r="100" spans="1:3" x14ac:dyDescent="0.25">
      <c r="A100" s="50" t="s">
        <v>124</v>
      </c>
      <c r="B100" s="71" t="s">
        <v>125</v>
      </c>
      <c r="C100" s="75" t="s">
        <v>776</v>
      </c>
    </row>
    <row r="101" spans="1:3" x14ac:dyDescent="0.25">
      <c r="A101" s="51" t="s">
        <v>871</v>
      </c>
      <c r="B101" s="71" t="s">
        <v>872</v>
      </c>
      <c r="C101" s="75" t="s">
        <v>776</v>
      </c>
    </row>
    <row r="102" spans="1:3" x14ac:dyDescent="0.25">
      <c r="A102" s="48" t="s">
        <v>873</v>
      </c>
      <c r="B102" s="71" t="s">
        <v>874</v>
      </c>
      <c r="C102" s="75" t="s">
        <v>776</v>
      </c>
    </row>
    <row r="103" spans="1:3" x14ac:dyDescent="0.25">
      <c r="A103" s="52" t="s">
        <v>875</v>
      </c>
      <c r="B103" s="75" t="s">
        <v>876</v>
      </c>
      <c r="C103" s="75" t="s">
        <v>776</v>
      </c>
    </row>
    <row r="104" spans="1:3" x14ac:dyDescent="0.25">
      <c r="A104" s="52" t="s">
        <v>877</v>
      </c>
      <c r="B104" s="75" t="s">
        <v>878</v>
      </c>
      <c r="C104" s="75" t="s">
        <v>776</v>
      </c>
    </row>
    <row r="105" spans="1:3" x14ac:dyDescent="0.25">
      <c r="A105" s="55" t="s">
        <v>335</v>
      </c>
      <c r="B105" s="75" t="s">
        <v>336</v>
      </c>
      <c r="C105" s="75" t="s">
        <v>776</v>
      </c>
    </row>
    <row r="106" spans="1:3" x14ac:dyDescent="0.25">
      <c r="A106" s="53" t="s">
        <v>879</v>
      </c>
      <c r="B106" s="75" t="s">
        <v>880</v>
      </c>
      <c r="C106" s="75" t="s">
        <v>776</v>
      </c>
    </row>
    <row r="107" spans="1:3" x14ac:dyDescent="0.25">
      <c r="A107" s="3" t="s">
        <v>238</v>
      </c>
      <c r="B107" s="75" t="s">
        <v>239</v>
      </c>
      <c r="C107" s="75" t="s">
        <v>776</v>
      </c>
    </row>
    <row r="108" spans="1:3" x14ac:dyDescent="0.25">
      <c r="A108" s="3" t="s">
        <v>319</v>
      </c>
      <c r="B108" s="75" t="s">
        <v>320</v>
      </c>
      <c r="C108" s="75" t="s">
        <v>776</v>
      </c>
    </row>
    <row r="109" spans="1:3" x14ac:dyDescent="0.25">
      <c r="A109" s="3" t="s">
        <v>260</v>
      </c>
      <c r="B109" s="75" t="s">
        <v>261</v>
      </c>
      <c r="C109" s="75" t="s">
        <v>776</v>
      </c>
    </row>
    <row r="110" spans="1:3" x14ac:dyDescent="0.25">
      <c r="A110" s="53" t="s">
        <v>881</v>
      </c>
      <c r="B110" s="75" t="s">
        <v>882</v>
      </c>
      <c r="C110" s="75" t="s">
        <v>776</v>
      </c>
    </row>
    <row r="111" spans="1:3" x14ac:dyDescent="0.25">
      <c r="A111" s="53" t="s">
        <v>883</v>
      </c>
      <c r="B111" s="75" t="s">
        <v>884</v>
      </c>
      <c r="C111" s="75" t="s">
        <v>776</v>
      </c>
    </row>
    <row r="112" spans="1:3" x14ac:dyDescent="0.25">
      <c r="A112" s="3" t="s">
        <v>885</v>
      </c>
      <c r="B112" s="75" t="s">
        <v>886</v>
      </c>
      <c r="C112" s="75" t="s">
        <v>776</v>
      </c>
    </row>
    <row r="113" spans="1:3" x14ac:dyDescent="0.25">
      <c r="A113" s="3" t="s">
        <v>323</v>
      </c>
      <c r="B113" s="75" t="s">
        <v>324</v>
      </c>
      <c r="C113" s="75" t="s">
        <v>776</v>
      </c>
    </row>
    <row r="114" spans="1:3" x14ac:dyDescent="0.25">
      <c r="A114" s="3" t="s">
        <v>244</v>
      </c>
      <c r="B114" s="75" t="s">
        <v>245</v>
      </c>
      <c r="C114" s="75" t="s">
        <v>776</v>
      </c>
    </row>
    <row r="115" spans="1:3" x14ac:dyDescent="0.25">
      <c r="A115" s="53" t="s">
        <v>887</v>
      </c>
      <c r="B115" s="75" t="s">
        <v>888</v>
      </c>
      <c r="C115" s="75" t="s">
        <v>776</v>
      </c>
    </row>
    <row r="116" spans="1:3" x14ac:dyDescent="0.25">
      <c r="A116" s="3" t="s">
        <v>236</v>
      </c>
      <c r="B116" s="75" t="s">
        <v>237</v>
      </c>
      <c r="C116" s="75" t="s">
        <v>776</v>
      </c>
    </row>
    <row r="117" spans="1:3" x14ac:dyDescent="0.25">
      <c r="A117" s="3" t="s">
        <v>291</v>
      </c>
      <c r="B117" s="75" t="s">
        <v>292</v>
      </c>
      <c r="C117" s="75" t="s">
        <v>776</v>
      </c>
    </row>
    <row r="118" spans="1:3" x14ac:dyDescent="0.25">
      <c r="A118" s="53" t="s">
        <v>889</v>
      </c>
      <c r="B118" s="75" t="s">
        <v>890</v>
      </c>
      <c r="C118" s="75" t="s">
        <v>776</v>
      </c>
    </row>
    <row r="119" spans="1:3" x14ac:dyDescent="0.25">
      <c r="A119" s="53" t="s">
        <v>891</v>
      </c>
      <c r="B119" s="75" t="s">
        <v>892</v>
      </c>
      <c r="C119" s="75" t="s">
        <v>776</v>
      </c>
    </row>
    <row r="120" spans="1:3" x14ac:dyDescent="0.25">
      <c r="A120" s="52" t="s">
        <v>893</v>
      </c>
      <c r="B120" s="75" t="s">
        <v>894</v>
      </c>
      <c r="C120" s="75" t="s">
        <v>776</v>
      </c>
    </row>
    <row r="121" spans="1:3" x14ac:dyDescent="0.25">
      <c r="A121" s="53" t="s">
        <v>895</v>
      </c>
      <c r="B121" s="75" t="s">
        <v>896</v>
      </c>
      <c r="C121" s="75" t="s">
        <v>776</v>
      </c>
    </row>
    <row r="122" spans="1:3" x14ac:dyDescent="0.25">
      <c r="A122" s="53" t="s">
        <v>897</v>
      </c>
      <c r="B122" s="75" t="s">
        <v>898</v>
      </c>
      <c r="C122" s="75" t="s">
        <v>776</v>
      </c>
    </row>
    <row r="123" spans="1:3" x14ac:dyDescent="0.25">
      <c r="A123" s="53" t="s">
        <v>899</v>
      </c>
      <c r="B123" s="75" t="s">
        <v>900</v>
      </c>
      <c r="C123" s="75" t="s">
        <v>776</v>
      </c>
    </row>
    <row r="124" spans="1:3" x14ac:dyDescent="0.25">
      <c r="A124" s="3" t="s">
        <v>280</v>
      </c>
      <c r="B124" s="75" t="s">
        <v>281</v>
      </c>
      <c r="C124" s="75" t="s">
        <v>776</v>
      </c>
    </row>
    <row r="125" spans="1:3" x14ac:dyDescent="0.25">
      <c r="A125" s="3" t="s">
        <v>901</v>
      </c>
      <c r="B125" s="75" t="s">
        <v>902</v>
      </c>
      <c r="C125" s="75" t="s">
        <v>776</v>
      </c>
    </row>
    <row r="126" spans="1:3" x14ac:dyDescent="0.25">
      <c r="A126" s="53" t="s">
        <v>903</v>
      </c>
      <c r="B126" s="75" t="s">
        <v>904</v>
      </c>
      <c r="C126" s="75" t="s">
        <v>776</v>
      </c>
    </row>
    <row r="127" spans="1:3" x14ac:dyDescent="0.25">
      <c r="A127" s="55" t="s">
        <v>905</v>
      </c>
      <c r="B127" s="75" t="s">
        <v>906</v>
      </c>
      <c r="C127" s="75" t="s">
        <v>776</v>
      </c>
    </row>
    <row r="128" spans="1:3" x14ac:dyDescent="0.25">
      <c r="A128" s="3" t="s">
        <v>276</v>
      </c>
      <c r="B128" s="75" t="s">
        <v>277</v>
      </c>
      <c r="C128" s="75" t="s">
        <v>776</v>
      </c>
    </row>
    <row r="129" spans="1:3" x14ac:dyDescent="0.25">
      <c r="A129" s="3" t="s">
        <v>224</v>
      </c>
      <c r="B129" s="75" t="s">
        <v>225</v>
      </c>
      <c r="C129" s="75" t="s">
        <v>776</v>
      </c>
    </row>
    <row r="130" spans="1:3" x14ac:dyDescent="0.25">
      <c r="A130" s="3" t="s">
        <v>907</v>
      </c>
      <c r="B130" s="75" t="s">
        <v>908</v>
      </c>
      <c r="C130" s="75" t="s">
        <v>776</v>
      </c>
    </row>
    <row r="131" spans="1:3" x14ac:dyDescent="0.25">
      <c r="A131" s="52" t="s">
        <v>137</v>
      </c>
      <c r="B131" s="75" t="s">
        <v>138</v>
      </c>
      <c r="C131" s="75" t="s">
        <v>776</v>
      </c>
    </row>
    <row r="132" spans="1:3" x14ac:dyDescent="0.25">
      <c r="A132" s="3" t="s">
        <v>909</v>
      </c>
      <c r="B132" s="75" t="s">
        <v>910</v>
      </c>
      <c r="C132" s="75" t="s">
        <v>776</v>
      </c>
    </row>
    <row r="133" spans="1:3" x14ac:dyDescent="0.25">
      <c r="A133" s="55" t="s">
        <v>911</v>
      </c>
      <c r="B133" s="75" t="s">
        <v>912</v>
      </c>
      <c r="C133" s="75" t="s">
        <v>776</v>
      </c>
    </row>
    <row r="134" spans="1:3" x14ac:dyDescent="0.25">
      <c r="A134" s="3" t="s">
        <v>913</v>
      </c>
      <c r="B134" s="75" t="s">
        <v>914</v>
      </c>
      <c r="C134" s="75" t="s">
        <v>776</v>
      </c>
    </row>
    <row r="135" spans="1:3" x14ac:dyDescent="0.25">
      <c r="A135" s="52" t="s">
        <v>135</v>
      </c>
      <c r="B135" s="75" t="s">
        <v>136</v>
      </c>
      <c r="C135" s="75" t="s">
        <v>776</v>
      </c>
    </row>
    <row r="136" spans="1:3" x14ac:dyDescent="0.25">
      <c r="A136" s="52" t="s">
        <v>915</v>
      </c>
      <c r="B136" s="75" t="s">
        <v>916</v>
      </c>
      <c r="C136" s="75" t="s">
        <v>776</v>
      </c>
    </row>
    <row r="137" spans="1:3" x14ac:dyDescent="0.25">
      <c r="A137" s="53" t="s">
        <v>231</v>
      </c>
      <c r="B137" s="75" t="s">
        <v>232</v>
      </c>
      <c r="C137" s="75" t="s">
        <v>776</v>
      </c>
    </row>
    <row r="138" spans="1:3" x14ac:dyDescent="0.25">
      <c r="A138" s="52" t="s">
        <v>917</v>
      </c>
      <c r="B138" s="75" t="s">
        <v>918</v>
      </c>
      <c r="C138" s="75" t="s">
        <v>776</v>
      </c>
    </row>
    <row r="139" spans="1:3" x14ac:dyDescent="0.25">
      <c r="A139" s="55" t="s">
        <v>347</v>
      </c>
      <c r="B139" s="75" t="s">
        <v>348</v>
      </c>
      <c r="C139" s="75" t="s">
        <v>776</v>
      </c>
    </row>
    <row r="140" spans="1:3" x14ac:dyDescent="0.25">
      <c r="A140" s="55" t="s">
        <v>919</v>
      </c>
      <c r="B140" s="75" t="s">
        <v>920</v>
      </c>
      <c r="C140" s="75" t="s">
        <v>776</v>
      </c>
    </row>
    <row r="141" spans="1:3" x14ac:dyDescent="0.25">
      <c r="A141" s="53" t="s">
        <v>921</v>
      </c>
      <c r="B141" s="75" t="s">
        <v>922</v>
      </c>
      <c r="C141" s="75" t="s">
        <v>776</v>
      </c>
    </row>
    <row r="142" spans="1:3" x14ac:dyDescent="0.25">
      <c r="A142" s="52" t="s">
        <v>923</v>
      </c>
      <c r="B142" s="75" t="s">
        <v>924</v>
      </c>
      <c r="C142" s="75" t="s">
        <v>776</v>
      </c>
    </row>
    <row r="143" spans="1:3" x14ac:dyDescent="0.25">
      <c r="A143" s="3" t="s">
        <v>342</v>
      </c>
      <c r="B143" s="75" t="s">
        <v>343</v>
      </c>
      <c r="C143" s="75" t="s">
        <v>776</v>
      </c>
    </row>
    <row r="144" spans="1:3" x14ac:dyDescent="0.25">
      <c r="A144" s="3" t="s">
        <v>925</v>
      </c>
      <c r="B144" s="75" t="s">
        <v>926</v>
      </c>
      <c r="C144" s="75" t="s">
        <v>776</v>
      </c>
    </row>
    <row r="145" spans="1:3" x14ac:dyDescent="0.25">
      <c r="A145" s="52" t="s">
        <v>927</v>
      </c>
      <c r="B145" s="75" t="s">
        <v>928</v>
      </c>
      <c r="C145" s="75" t="s">
        <v>776</v>
      </c>
    </row>
    <row r="146" spans="1:3" x14ac:dyDescent="0.25">
      <c r="A146" s="55" t="s">
        <v>325</v>
      </c>
      <c r="B146" s="75" t="s">
        <v>326</v>
      </c>
      <c r="C146" s="75" t="s">
        <v>776</v>
      </c>
    </row>
    <row r="147" spans="1:3" x14ac:dyDescent="0.25">
      <c r="A147" s="3" t="s">
        <v>929</v>
      </c>
      <c r="B147" s="75" t="s">
        <v>930</v>
      </c>
      <c r="C147" s="75" t="s">
        <v>776</v>
      </c>
    </row>
    <row r="148" spans="1:3" x14ac:dyDescent="0.25">
      <c r="A148" s="52" t="s">
        <v>931</v>
      </c>
      <c r="B148" s="75" t="s">
        <v>932</v>
      </c>
      <c r="C148" s="75" t="s">
        <v>776</v>
      </c>
    </row>
    <row r="149" spans="1:3" x14ac:dyDescent="0.25">
      <c r="A149" s="53" t="s">
        <v>176</v>
      </c>
      <c r="B149" s="75" t="s">
        <v>177</v>
      </c>
      <c r="C149" s="75" t="s">
        <v>776</v>
      </c>
    </row>
    <row r="150" spans="1:3" x14ac:dyDescent="0.25">
      <c r="A150" s="52" t="s">
        <v>203</v>
      </c>
      <c r="B150" s="75" t="s">
        <v>204</v>
      </c>
      <c r="C150" s="75" t="s">
        <v>776</v>
      </c>
    </row>
    <row r="151" spans="1:3" x14ac:dyDescent="0.25">
      <c r="A151" s="52" t="s">
        <v>933</v>
      </c>
      <c r="B151" s="75" t="s">
        <v>934</v>
      </c>
      <c r="C151" s="75" t="s">
        <v>776</v>
      </c>
    </row>
    <row r="152" spans="1:3" x14ac:dyDescent="0.25">
      <c r="A152" s="3" t="s">
        <v>267</v>
      </c>
      <c r="B152" s="75" t="s">
        <v>268</v>
      </c>
      <c r="C152" s="75" t="s">
        <v>776</v>
      </c>
    </row>
    <row r="153" spans="1:3" x14ac:dyDescent="0.25">
      <c r="A153" s="52" t="s">
        <v>935</v>
      </c>
      <c r="B153" s="75" t="s">
        <v>936</v>
      </c>
      <c r="C153" s="75" t="s">
        <v>776</v>
      </c>
    </row>
    <row r="154" spans="1:3" x14ac:dyDescent="0.25">
      <c r="A154" s="52" t="s">
        <v>198</v>
      </c>
      <c r="B154" s="75" t="s">
        <v>199</v>
      </c>
      <c r="C154" s="75" t="s">
        <v>776</v>
      </c>
    </row>
    <row r="155" spans="1:3" x14ac:dyDescent="0.25">
      <c r="A155" s="52" t="s">
        <v>937</v>
      </c>
      <c r="B155" s="75" t="s">
        <v>938</v>
      </c>
      <c r="C155" s="75" t="s">
        <v>776</v>
      </c>
    </row>
    <row r="156" spans="1:3" x14ac:dyDescent="0.25">
      <c r="A156" s="52" t="s">
        <v>939</v>
      </c>
      <c r="B156" s="75" t="s">
        <v>940</v>
      </c>
      <c r="C156" s="75" t="s">
        <v>776</v>
      </c>
    </row>
    <row r="157" spans="1:3" x14ac:dyDescent="0.25">
      <c r="A157" s="52" t="s">
        <v>941</v>
      </c>
      <c r="B157" s="58" t="s">
        <v>942</v>
      </c>
      <c r="C157" s="57" t="s">
        <v>776</v>
      </c>
    </row>
    <row r="158" spans="1:3" x14ac:dyDescent="0.25">
      <c r="A158" s="53" t="s">
        <v>151</v>
      </c>
      <c r="B158" s="75" t="s">
        <v>152</v>
      </c>
      <c r="C158" s="75" t="s">
        <v>776</v>
      </c>
    </row>
    <row r="159" spans="1:3" x14ac:dyDescent="0.25">
      <c r="A159" s="52" t="s">
        <v>943</v>
      </c>
      <c r="B159" s="75" t="s">
        <v>944</v>
      </c>
      <c r="C159" s="75" t="s">
        <v>776</v>
      </c>
    </row>
    <row r="160" spans="1:3" x14ac:dyDescent="0.25">
      <c r="A160" s="53" t="s">
        <v>100</v>
      </c>
      <c r="B160" s="75" t="s">
        <v>101</v>
      </c>
      <c r="C160" s="75" t="s">
        <v>776</v>
      </c>
    </row>
    <row r="161" spans="1:3" x14ac:dyDescent="0.25">
      <c r="A161" s="52" t="s">
        <v>183</v>
      </c>
      <c r="B161" s="75" t="s">
        <v>184</v>
      </c>
      <c r="C161" s="75" t="s">
        <v>776</v>
      </c>
    </row>
    <row r="162" spans="1:3" x14ac:dyDescent="0.25">
      <c r="A162" s="52" t="s">
        <v>945</v>
      </c>
      <c r="B162" s="75" t="s">
        <v>946</v>
      </c>
      <c r="C162" s="75" t="s">
        <v>776</v>
      </c>
    </row>
    <row r="163" spans="1:3" x14ac:dyDescent="0.25">
      <c r="A163" s="52" t="s">
        <v>947</v>
      </c>
      <c r="B163" s="75" t="s">
        <v>948</v>
      </c>
      <c r="C163" s="75" t="s">
        <v>776</v>
      </c>
    </row>
    <row r="164" spans="1:3" x14ac:dyDescent="0.25">
      <c r="A164" s="53" t="s">
        <v>949</v>
      </c>
      <c r="B164" s="75" t="s">
        <v>950</v>
      </c>
      <c r="C164" s="75" t="s">
        <v>776</v>
      </c>
    </row>
    <row r="165" spans="1:3" x14ac:dyDescent="0.25">
      <c r="A165" s="52" t="s">
        <v>951</v>
      </c>
      <c r="B165" s="75" t="s">
        <v>952</v>
      </c>
      <c r="C165" s="75" t="s">
        <v>776</v>
      </c>
    </row>
    <row r="166" spans="1:3" x14ac:dyDescent="0.25">
      <c r="A166" s="51" t="s">
        <v>953</v>
      </c>
      <c r="B166" s="71" t="s">
        <v>954</v>
      </c>
      <c r="C166" s="75" t="s">
        <v>776</v>
      </c>
    </row>
    <row r="167" spans="1:3" x14ac:dyDescent="0.25">
      <c r="A167" s="51" t="s">
        <v>955</v>
      </c>
      <c r="B167" s="71" t="s">
        <v>956</v>
      </c>
      <c r="C167" s="75" t="s">
        <v>776</v>
      </c>
    </row>
    <row r="168" spans="1:3" x14ac:dyDescent="0.25">
      <c r="A168" s="51" t="s">
        <v>957</v>
      </c>
      <c r="B168" s="71" t="s">
        <v>958</v>
      </c>
      <c r="C168" s="75" t="s">
        <v>776</v>
      </c>
    </row>
    <row r="169" spans="1:3" x14ac:dyDescent="0.25">
      <c r="A169" s="51" t="s">
        <v>104</v>
      </c>
      <c r="B169" s="71" t="s">
        <v>105</v>
      </c>
      <c r="C169" s="75" t="s">
        <v>776</v>
      </c>
    </row>
    <row r="170" spans="1:3" x14ac:dyDescent="0.25">
      <c r="A170" s="51" t="s">
        <v>194</v>
      </c>
      <c r="B170" s="71" t="s">
        <v>195</v>
      </c>
      <c r="C170" s="75" t="s">
        <v>776</v>
      </c>
    </row>
    <row r="171" spans="1:3" x14ac:dyDescent="0.25">
      <c r="A171" s="48" t="s">
        <v>959</v>
      </c>
      <c r="B171" s="71" t="s">
        <v>960</v>
      </c>
      <c r="C171" s="75" t="s">
        <v>776</v>
      </c>
    </row>
    <row r="172" spans="1:3" x14ac:dyDescent="0.25">
      <c r="A172" s="51" t="s">
        <v>961</v>
      </c>
      <c r="B172" s="71" t="s">
        <v>962</v>
      </c>
      <c r="C172" s="75" t="s">
        <v>776</v>
      </c>
    </row>
    <row r="173" spans="1:3" x14ac:dyDescent="0.25">
      <c r="A173" s="51" t="s">
        <v>963</v>
      </c>
      <c r="B173" s="71" t="s">
        <v>964</v>
      </c>
      <c r="C173" s="75" t="s">
        <v>776</v>
      </c>
    </row>
    <row r="174" spans="1:3" x14ac:dyDescent="0.25">
      <c r="A174" s="50" t="s">
        <v>965</v>
      </c>
      <c r="B174" s="71" t="s">
        <v>966</v>
      </c>
      <c r="C174" s="75" t="s">
        <v>776</v>
      </c>
    </row>
    <row r="175" spans="1:3" x14ac:dyDescent="0.25">
      <c r="A175" s="51" t="s">
        <v>967</v>
      </c>
      <c r="B175" s="71" t="s">
        <v>968</v>
      </c>
      <c r="C175" s="75" t="s">
        <v>776</v>
      </c>
    </row>
    <row r="176" spans="1:3" x14ac:dyDescent="0.25">
      <c r="A176" s="51" t="s">
        <v>969</v>
      </c>
      <c r="B176" s="71" t="s">
        <v>970</v>
      </c>
      <c r="C176" s="75" t="s">
        <v>776</v>
      </c>
    </row>
    <row r="177" spans="1:3" x14ac:dyDescent="0.25">
      <c r="A177" s="51" t="s">
        <v>971</v>
      </c>
      <c r="B177" s="71" t="s">
        <v>972</v>
      </c>
      <c r="C177" s="75" t="s">
        <v>776</v>
      </c>
    </row>
    <row r="178" spans="1:3" x14ac:dyDescent="0.25">
      <c r="A178" s="51" t="s">
        <v>973</v>
      </c>
      <c r="B178" s="71" t="s">
        <v>974</v>
      </c>
      <c r="C178" s="75" t="s">
        <v>776</v>
      </c>
    </row>
    <row r="179" spans="1:3" x14ac:dyDescent="0.25">
      <c r="A179" s="51" t="s">
        <v>975</v>
      </c>
      <c r="B179" s="71" t="s">
        <v>976</v>
      </c>
      <c r="C179" s="75" t="s">
        <v>776</v>
      </c>
    </row>
    <row r="180" spans="1:3" x14ac:dyDescent="0.25">
      <c r="A180" s="51" t="s">
        <v>977</v>
      </c>
      <c r="B180" s="71" t="s">
        <v>114</v>
      </c>
      <c r="C180" s="75" t="s">
        <v>776</v>
      </c>
    </row>
    <row r="181" spans="1:3" x14ac:dyDescent="0.25">
      <c r="A181" s="51" t="s">
        <v>978</v>
      </c>
      <c r="B181" s="71" t="s">
        <v>979</v>
      </c>
      <c r="C181" s="75" t="s">
        <v>776</v>
      </c>
    </row>
    <row r="182" spans="1:3" x14ac:dyDescent="0.25">
      <c r="B182" s="75" t="s">
        <v>586</v>
      </c>
      <c r="C182" s="75" t="s">
        <v>980</v>
      </c>
    </row>
    <row r="183" spans="1:3" x14ac:dyDescent="0.25">
      <c r="B183" s="75" t="s">
        <v>599</v>
      </c>
      <c r="C183" s="75" t="s">
        <v>981</v>
      </c>
    </row>
    <row r="184" spans="1:3" x14ac:dyDescent="0.25">
      <c r="B184" s="75" t="s">
        <v>604</v>
      </c>
      <c r="C184" s="75" t="s">
        <v>982</v>
      </c>
    </row>
    <row r="185" spans="1:3" x14ac:dyDescent="0.25">
      <c r="B185" s="75" t="s">
        <v>590</v>
      </c>
      <c r="C185" s="75" t="s">
        <v>983</v>
      </c>
    </row>
    <row r="186" spans="1:3" x14ac:dyDescent="0.25">
      <c r="A186" s="50" t="s">
        <v>984</v>
      </c>
      <c r="B186" s="56" t="s">
        <v>985</v>
      </c>
      <c r="C186" s="57" t="s">
        <v>776</v>
      </c>
    </row>
    <row r="187" spans="1:3" x14ac:dyDescent="0.25">
      <c r="A187" s="51" t="s">
        <v>986</v>
      </c>
      <c r="B187" s="56" t="s">
        <v>987</v>
      </c>
      <c r="C187" s="57" t="s">
        <v>776</v>
      </c>
    </row>
    <row r="188" spans="1:3" x14ac:dyDescent="0.25">
      <c r="A188" s="50" t="s">
        <v>988</v>
      </c>
      <c r="B188" s="56" t="s">
        <v>989</v>
      </c>
      <c r="C188" s="57" t="s">
        <v>776</v>
      </c>
    </row>
    <row r="189" spans="1:3" x14ac:dyDescent="0.25">
      <c r="A189" s="3" t="s">
        <v>990</v>
      </c>
      <c r="B189" s="58" t="s">
        <v>991</v>
      </c>
      <c r="C189" s="57" t="s">
        <v>776</v>
      </c>
    </row>
    <row r="190" spans="1:3" x14ac:dyDescent="0.25">
      <c r="A190" s="3" t="s">
        <v>992</v>
      </c>
      <c r="B190" s="58" t="s">
        <v>993</v>
      </c>
      <c r="C190" s="57" t="s">
        <v>776</v>
      </c>
    </row>
    <row r="191" spans="1:3" x14ac:dyDescent="0.25">
      <c r="A191" s="3" t="s">
        <v>994</v>
      </c>
      <c r="B191" s="58" t="s">
        <v>995</v>
      </c>
      <c r="C191" s="57" t="s">
        <v>776</v>
      </c>
    </row>
    <row r="192" spans="1:3" x14ac:dyDescent="0.25">
      <c r="A192" s="3" t="s">
        <v>996</v>
      </c>
      <c r="B192" s="58" t="s">
        <v>997</v>
      </c>
      <c r="C192" s="57" t="s">
        <v>776</v>
      </c>
    </row>
    <row r="193" spans="1:3" x14ac:dyDescent="0.25">
      <c r="A193" s="3" t="s">
        <v>998</v>
      </c>
      <c r="B193" s="58" t="s">
        <v>999</v>
      </c>
      <c r="C193" s="57" t="s">
        <v>776</v>
      </c>
    </row>
    <row r="194" spans="1:3" x14ac:dyDescent="0.25">
      <c r="A194" s="3" t="s">
        <v>207</v>
      </c>
      <c r="B194" s="58" t="s">
        <v>208</v>
      </c>
      <c r="C194" s="57" t="s">
        <v>776</v>
      </c>
    </row>
    <row r="195" spans="1:3" x14ac:dyDescent="0.25">
      <c r="A195" s="3" t="s">
        <v>1000</v>
      </c>
      <c r="B195" s="58" t="s">
        <v>1001</v>
      </c>
      <c r="C195" s="57" t="s">
        <v>776</v>
      </c>
    </row>
    <row r="196" spans="1:3" x14ac:dyDescent="0.25">
      <c r="A196" s="3" t="s">
        <v>1002</v>
      </c>
      <c r="B196" s="58" t="s">
        <v>1003</v>
      </c>
      <c r="C196" s="57" t="s">
        <v>776</v>
      </c>
    </row>
    <row r="197" spans="1:3" x14ac:dyDescent="0.25">
      <c r="A197" s="3" t="s">
        <v>1004</v>
      </c>
      <c r="B197" s="58" t="s">
        <v>1005</v>
      </c>
      <c r="C197" s="57" t="s">
        <v>776</v>
      </c>
    </row>
    <row r="198" spans="1:3" x14ac:dyDescent="0.25">
      <c r="A198" s="3" t="s">
        <v>1006</v>
      </c>
      <c r="B198" s="58" t="s">
        <v>1007</v>
      </c>
      <c r="C198" s="57" t="s">
        <v>776</v>
      </c>
    </row>
    <row r="199" spans="1:3" x14ac:dyDescent="0.25">
      <c r="A199" s="73" t="s">
        <v>87</v>
      </c>
      <c r="B199" s="76" t="s">
        <v>88</v>
      </c>
      <c r="C199" s="57" t="s">
        <v>776</v>
      </c>
    </row>
    <row r="200" spans="1:3" x14ac:dyDescent="0.25">
      <c r="A200" s="73" t="s">
        <v>141</v>
      </c>
      <c r="B200" s="76" t="s">
        <v>142</v>
      </c>
      <c r="C200" s="57" t="s">
        <v>776</v>
      </c>
    </row>
    <row r="201" spans="1:3" x14ac:dyDescent="0.25">
      <c r="A201" s="73" t="s">
        <v>1008</v>
      </c>
      <c r="B201" s="76" t="s">
        <v>1009</v>
      </c>
      <c r="C201" s="57" t="s">
        <v>776</v>
      </c>
    </row>
    <row r="202" spans="1:3" x14ac:dyDescent="0.25">
      <c r="A202" s="74" t="s">
        <v>1010</v>
      </c>
      <c r="B202" s="76" t="s">
        <v>1011</v>
      </c>
      <c r="C202" s="57" t="s">
        <v>776</v>
      </c>
    </row>
    <row r="203" spans="1:3" x14ac:dyDescent="0.25">
      <c r="A203" s="74" t="s">
        <v>1012</v>
      </c>
      <c r="B203" s="76" t="s">
        <v>1013</v>
      </c>
      <c r="C203" s="57" t="s">
        <v>776</v>
      </c>
    </row>
    <row r="204" spans="1:3" x14ac:dyDescent="0.25">
      <c r="A204" s="74" t="s">
        <v>1014</v>
      </c>
      <c r="B204" s="76" t="s">
        <v>1015</v>
      </c>
      <c r="C204" s="57" t="s">
        <v>776</v>
      </c>
    </row>
    <row r="205" spans="1:3" x14ac:dyDescent="0.25">
      <c r="A205" s="72" t="s">
        <v>164</v>
      </c>
      <c r="B205" s="76" t="s">
        <v>165</v>
      </c>
      <c r="C205" s="57" t="s">
        <v>776</v>
      </c>
    </row>
    <row r="206" spans="1:3" x14ac:dyDescent="0.25">
      <c r="A206" s="72" t="s">
        <v>1016</v>
      </c>
      <c r="B206" s="76" t="s">
        <v>1017</v>
      </c>
      <c r="C206" s="57" t="s">
        <v>776</v>
      </c>
    </row>
    <row r="207" spans="1:3" x14ac:dyDescent="0.25">
      <c r="A207" s="72" t="s">
        <v>170</v>
      </c>
      <c r="B207" s="76" t="s">
        <v>171</v>
      </c>
      <c r="C207" s="57" t="s">
        <v>776</v>
      </c>
    </row>
    <row r="208" spans="1:3" x14ac:dyDescent="0.25">
      <c r="A208" s="72" t="s">
        <v>1018</v>
      </c>
      <c r="B208" s="76" t="s">
        <v>1019</v>
      </c>
      <c r="C208" s="57" t="s">
        <v>776</v>
      </c>
    </row>
    <row r="209" spans="1:3" x14ac:dyDescent="0.25">
      <c r="A209" s="73" t="s">
        <v>212</v>
      </c>
      <c r="B209" s="76" t="s">
        <v>213</v>
      </c>
      <c r="C209" s="57" t="s">
        <v>776</v>
      </c>
    </row>
    <row r="210" spans="1:3" x14ac:dyDescent="0.25">
      <c r="A210" s="3" t="s">
        <v>1020</v>
      </c>
      <c r="B210" s="58" t="s">
        <v>1021</v>
      </c>
      <c r="C210" s="57" t="s">
        <v>776</v>
      </c>
    </row>
    <row r="211" spans="1:3" x14ac:dyDescent="0.25">
      <c r="A211" s="77" t="s">
        <v>1022</v>
      </c>
      <c r="B211" s="56" t="s">
        <v>1023</v>
      </c>
      <c r="C211" s="57" t="s">
        <v>1024</v>
      </c>
    </row>
    <row r="212" spans="1:3" x14ac:dyDescent="0.25">
      <c r="A212" s="77" t="s">
        <v>117</v>
      </c>
      <c r="B212" s="56" t="s">
        <v>118</v>
      </c>
      <c r="C212" s="57" t="s">
        <v>1024</v>
      </c>
    </row>
    <row r="213" spans="1:3" x14ac:dyDescent="0.25">
      <c r="A213" s="3" t="s">
        <v>1025</v>
      </c>
      <c r="B213" s="58" t="s">
        <v>1026</v>
      </c>
      <c r="C213" s="57" t="s">
        <v>1024</v>
      </c>
    </row>
    <row r="214" spans="1:3" x14ac:dyDescent="0.25">
      <c r="A214" s="3" t="s">
        <v>1027</v>
      </c>
      <c r="B214" s="58" t="s">
        <v>1028</v>
      </c>
      <c r="C214" s="57" t="s">
        <v>1028</v>
      </c>
    </row>
    <row r="215" spans="1:3" x14ac:dyDescent="0.25">
      <c r="A215" s="3" t="s">
        <v>1029</v>
      </c>
      <c r="B215" s="58" t="s">
        <v>1030</v>
      </c>
      <c r="C215" s="57" t="s">
        <v>1024</v>
      </c>
    </row>
    <row r="216" spans="1:3" x14ac:dyDescent="0.25">
      <c r="A216" s="3" t="s">
        <v>1031</v>
      </c>
      <c r="B216" s="58" t="s">
        <v>1032</v>
      </c>
      <c r="C216" s="57" t="s">
        <v>1024</v>
      </c>
    </row>
    <row r="217" spans="1:3" x14ac:dyDescent="0.25">
      <c r="A217" s="3" t="s">
        <v>1033</v>
      </c>
      <c r="B217" s="58" t="s">
        <v>1034</v>
      </c>
      <c r="C217" s="57" t="s">
        <v>1024</v>
      </c>
    </row>
    <row r="218" spans="1:3" x14ac:dyDescent="0.25">
      <c r="A218" s="3" t="s">
        <v>96</v>
      </c>
      <c r="B218" s="58" t="s">
        <v>97</v>
      </c>
      <c r="C218" s="57" t="s">
        <v>1024</v>
      </c>
    </row>
    <row r="219" spans="1:3" x14ac:dyDescent="0.25">
      <c r="A219" s="3" t="s">
        <v>1035</v>
      </c>
      <c r="B219" s="58" t="s">
        <v>1036</v>
      </c>
      <c r="C219" s="57" t="s">
        <v>1024</v>
      </c>
    </row>
    <row r="220" spans="1:3" x14ac:dyDescent="0.25">
      <c r="A220" s="3" t="s">
        <v>1037</v>
      </c>
      <c r="B220" s="58" t="s">
        <v>1038</v>
      </c>
      <c r="C220" s="57" t="s">
        <v>1024</v>
      </c>
    </row>
    <row r="221" spans="1:3" x14ac:dyDescent="0.25">
      <c r="A221" s="3" t="s">
        <v>159</v>
      </c>
      <c r="B221" s="58" t="s">
        <v>160</v>
      </c>
      <c r="C221" s="57" t="s">
        <v>1024</v>
      </c>
    </row>
    <row r="222" spans="1:3" x14ac:dyDescent="0.25">
      <c r="A222" s="3" t="s">
        <v>1039</v>
      </c>
      <c r="B222" s="58" t="s">
        <v>1040</v>
      </c>
      <c r="C222" s="57" t="s">
        <v>1024</v>
      </c>
    </row>
    <row r="223" spans="1:3" x14ac:dyDescent="0.25">
      <c r="A223" s="3" t="s">
        <v>1149</v>
      </c>
      <c r="B223" s="58" t="s">
        <v>1150</v>
      </c>
      <c r="C223" s="57" t="s">
        <v>1024</v>
      </c>
    </row>
    <row r="224" spans="1:3" x14ac:dyDescent="0.25">
      <c r="A224" s="3" t="s">
        <v>1144</v>
      </c>
      <c r="B224" s="58" t="s">
        <v>1145</v>
      </c>
      <c r="C224" s="57" t="s">
        <v>1024</v>
      </c>
    </row>
    <row r="225" spans="1:3" x14ac:dyDescent="0.25">
      <c r="A225" s="3" t="s">
        <v>1257</v>
      </c>
      <c r="B225" s="58" t="s">
        <v>1258</v>
      </c>
      <c r="C225" s="57" t="s">
        <v>1024</v>
      </c>
    </row>
    <row r="226" spans="1:3" x14ac:dyDescent="0.25">
      <c r="A226" s="3" t="s">
        <v>1183</v>
      </c>
      <c r="B226" s="58" t="s">
        <v>1184</v>
      </c>
      <c r="C226" s="57" t="s">
        <v>1024</v>
      </c>
    </row>
    <row r="227" spans="1:3" x14ac:dyDescent="0.25">
      <c r="A227" s="3" t="s">
        <v>1242</v>
      </c>
      <c r="B227" s="58" t="s">
        <v>1243</v>
      </c>
      <c r="C227" s="57" t="s">
        <v>1024</v>
      </c>
    </row>
    <row r="228" spans="1:3" x14ac:dyDescent="0.25">
      <c r="A228" s="3" t="s">
        <v>1251</v>
      </c>
      <c r="B228" s="58" t="s">
        <v>1252</v>
      </c>
      <c r="C228" s="57" t="s">
        <v>1024</v>
      </c>
    </row>
    <row r="229" spans="1:3" x14ac:dyDescent="0.25">
      <c r="A229" s="3" t="s">
        <v>1198</v>
      </c>
      <c r="B229" s="58" t="s">
        <v>1199</v>
      </c>
      <c r="C229" s="57" t="s">
        <v>1024</v>
      </c>
    </row>
    <row r="230" spans="1:3" x14ac:dyDescent="0.25">
      <c r="A230" s="3" t="s">
        <v>1177</v>
      </c>
      <c r="B230" s="58" t="s">
        <v>1178</v>
      </c>
      <c r="C230" s="57" t="s">
        <v>1024</v>
      </c>
    </row>
    <row r="231" spans="1:3" x14ac:dyDescent="0.25">
      <c r="A231" s="3" t="s">
        <v>1110</v>
      </c>
      <c r="B231" s="58" t="s">
        <v>1111</v>
      </c>
      <c r="C231" s="57" t="s">
        <v>1024</v>
      </c>
    </row>
    <row r="232" spans="1:3" x14ac:dyDescent="0.25">
      <c r="A232" s="3" t="s">
        <v>1069</v>
      </c>
      <c r="B232" s="58" t="s">
        <v>1070</v>
      </c>
      <c r="C232" s="57" t="s">
        <v>1024</v>
      </c>
    </row>
    <row r="233" spans="1:3" x14ac:dyDescent="0.25">
      <c r="A233" s="3" t="s">
        <v>1062</v>
      </c>
      <c r="B233" s="58" t="s">
        <v>1063</v>
      </c>
      <c r="C233" s="57" t="s">
        <v>1024</v>
      </c>
    </row>
    <row r="234" spans="1:3" x14ac:dyDescent="0.25">
      <c r="A234" s="3" t="s">
        <v>1075</v>
      </c>
      <c r="B234" s="58" t="s">
        <v>1076</v>
      </c>
      <c r="C234" s="57" t="s">
        <v>1024</v>
      </c>
    </row>
    <row r="235" spans="1:3" x14ac:dyDescent="0.25">
      <c r="A235" s="3" t="s">
        <v>1286</v>
      </c>
      <c r="B235" s="58" t="s">
        <v>1282</v>
      </c>
      <c r="C235" s="57" t="s">
        <v>1024</v>
      </c>
    </row>
  </sheetData>
  <autoFilter ref="A1:B1" xr:uid="{D7FBA8A9-9E3C-4506-8823-A6ECE97C92B1}">
    <sortState xmlns:xlrd2="http://schemas.microsoft.com/office/spreadsheetml/2017/richdata2" ref="A2:B181">
      <sortCondition ref="B1"/>
    </sortState>
  </autoFilter>
  <conditionalFormatting sqref="A1:A1048576">
    <cfRule type="duplicateValues" dxfId="0" priority="1"/>
  </conditionalFormatting>
  <hyperlinks>
    <hyperlink ref="B181" r:id="rId1" xr:uid="{0248DAB4-6127-43A1-BE52-658ACEA6E359}"/>
    <hyperlink ref="C181" r:id="rId2" display="https://www.cdn.ca/query/detail_ge.php?breed=HO&amp;country=CAN&amp;sex=F&amp;regnum=14908956" xr:uid="{74473B45-F166-496D-86F4-9BDD7ACE2CB1}"/>
    <hyperlink ref="B180" r:id="rId3" xr:uid="{E5380EB7-504F-45C2-AC8D-3C10FFA29177}"/>
    <hyperlink ref="C180" r:id="rId4" display="https://www.cdn.ca/query/detail_ge.php?breed=HO&amp;country=CAN&amp;sex=F&amp;regnum=14908935" xr:uid="{F3C64114-A012-4C04-97E6-C77DD390CCD3}"/>
    <hyperlink ref="C179" r:id="rId5" display="https://www.cdn.ca/query/detail_ge.php?breed=HO&amp;country=CAN&amp;sex=F&amp;regnum=14908904" xr:uid="{40A9C1EC-A49F-4BFC-B083-73B8C3F8C3C9}"/>
    <hyperlink ref="B179" r:id="rId6" xr:uid="{6E8E3FBA-4B38-4F56-982A-FD7029F2D7E2}"/>
    <hyperlink ref="B178" r:id="rId7" xr:uid="{C532D48B-905A-4B46-BBE6-951574D6DCA9}"/>
    <hyperlink ref="C178" r:id="rId8" display="https://www.cdn.ca/query/detail_ge.php?breed=HO&amp;country=CAN&amp;sex=F&amp;regnum=14908895" xr:uid="{734B63AD-99B2-4EE5-A689-261DCC390D12}"/>
    <hyperlink ref="B177" r:id="rId9" xr:uid="{C50D60E9-FDD2-43C0-8CB5-C86291481C75}"/>
    <hyperlink ref="C177" r:id="rId10" display="https://www.cdn.ca/query/detail_ge.php?breed=HO&amp;country=CAN&amp;sex=F&amp;regnum=14908809" xr:uid="{11B64DF1-27FC-4EB8-97D1-CE8D146CB59F}"/>
    <hyperlink ref="B176" r:id="rId11" xr:uid="{432B030E-91E0-4393-A258-8CB6C2A85EAB}"/>
    <hyperlink ref="C176" r:id="rId12" display="https://www.cdn.ca/query/detail_ge.php?breed=HO&amp;country=CAN&amp;sex=F&amp;regnum=14908807" xr:uid="{076C42D0-2B0E-4033-A02C-AE37B3E7A87B}"/>
    <hyperlink ref="B175" r:id="rId13" xr:uid="{688616B8-C3D3-427A-985F-311E476E01F5}"/>
    <hyperlink ref="C175" r:id="rId14" display="https://www.cdn.ca/query/detail_ge.php?breed=HO&amp;country=CAN&amp;sex=F&amp;regnum=14908767" xr:uid="{40940C0A-993C-42DF-8482-EAF359D904DC}"/>
    <hyperlink ref="C149" r:id="rId15" display="https://www.cdn.ca/query/detail_ge.php?breed=HO&amp;country=CAN&amp;sex=F&amp;regnum=14766408" xr:uid="{3D5485BA-66C1-4C9B-B4A7-62560733718E}"/>
    <hyperlink ref="B149" r:id="rId16" xr:uid="{F6CE0608-816F-4B22-A251-A47B16786844}"/>
    <hyperlink ref="C150" r:id="rId17" display="https://www.cdn.ca/query/detail_ge.php?breed=HO&amp;country=CAN&amp;sex=F&amp;regnum=14766501" xr:uid="{8847B230-A122-4D24-BD04-FAC62DAB3D77}"/>
    <hyperlink ref="B150" r:id="rId18" xr:uid="{06FE5BEF-9F20-4D22-8729-42B2C66997E5}"/>
    <hyperlink ref="C151" r:id="rId19" display="https://www.cdn.ca/query/detail_ge.php?breed=HO&amp;country=CAN&amp;sex=F&amp;regnum=14766565" xr:uid="{B77D37E2-5F0A-4310-AA3C-C5AE6C1891BD}"/>
    <hyperlink ref="B151" r:id="rId20" xr:uid="{84F18200-4744-4C2B-A918-A82C721663CB}"/>
    <hyperlink ref="C152" r:id="rId21" display="https://www.cdn.ca/query/detail_ge.php?breed=HO&amp;country=CAN&amp;sex=F&amp;regnum=14766590" xr:uid="{A5D769A9-062F-421C-8197-28ECA1E803A5}"/>
    <hyperlink ref="B152" r:id="rId22" xr:uid="{B0AAA610-E2E1-4E48-BE28-7F6653854412}"/>
    <hyperlink ref="C153" r:id="rId23" display="https://www.cdn.ca/query/detail_ge.php?breed=HO&amp;country=CAN&amp;sex=F&amp;regnum=14766599" xr:uid="{96F22AD3-8ECC-4EDE-8800-D2BC7C0760F3}"/>
    <hyperlink ref="B153" r:id="rId24" xr:uid="{7C89239A-192A-4609-AFBF-44F2D89E5D7E}"/>
    <hyperlink ref="C154" r:id="rId25" display="https://www.cdn.ca/query/detail_ge.php?breed=HO&amp;country=CAN&amp;sex=F&amp;regnum=14766646" xr:uid="{72739E1D-77C9-46AA-8116-3F0E12882747}"/>
    <hyperlink ref="B154" r:id="rId26" xr:uid="{62982CFB-FFDF-4B02-BD17-9EF3ADD86E0A}"/>
    <hyperlink ref="C155" r:id="rId27" display="https://www.cdn.ca/query/detail_ge.php?breed=HO&amp;country=CAN&amp;sex=F&amp;regnum=14766664" xr:uid="{8ED274DC-49BA-4748-84B2-7E8ED9E1648F}"/>
    <hyperlink ref="B155" r:id="rId28" xr:uid="{200D75D9-A458-4CB1-BBC2-996B84203767}"/>
    <hyperlink ref="C156" r:id="rId29" display="https://www.cdn.ca/query/detail_ge.php?breed=HO&amp;country=CAN&amp;sex=F&amp;regnum=14766683" xr:uid="{DC921490-1440-459E-9C4C-85EB3C4BDE1A}"/>
    <hyperlink ref="B156" r:id="rId30" xr:uid="{DFD06737-2F7A-4F3F-9427-52A80544318D}"/>
    <hyperlink ref="C158" r:id="rId31" display="https://www.cdn.ca/query/detail_ge.php?breed=HO&amp;country=CAN&amp;sex=F&amp;regnum=14766697" xr:uid="{5CF35514-1F33-4415-8634-F70BEDC46A92}"/>
    <hyperlink ref="B158" r:id="rId32" xr:uid="{00D84239-5194-4AC8-9E49-3258C5E544DD}"/>
    <hyperlink ref="B159" r:id="rId33" xr:uid="{FB48546A-03A7-44C5-866C-8CA96FC1C1D1}"/>
    <hyperlink ref="C159" r:id="rId34" display="https://www.cdn.ca/query/detail_ge.php?breed=HO&amp;country=CAN&amp;sex=F&amp;regnum=14766711" xr:uid="{9358CDE8-59CF-4D4A-8CE4-436A45B34655}"/>
    <hyperlink ref="B160" r:id="rId35" xr:uid="{9EC9A1F0-EE15-49D1-A8A8-FCBA60B4D3AE}"/>
    <hyperlink ref="C160" r:id="rId36" display="https://www.cdn.ca/query/detail_ge.php?breed=HO&amp;country=CAN&amp;sex=F&amp;regnum=14766725" xr:uid="{2B8A4FCF-ECCF-42CB-9763-A1E823FA82BA}"/>
    <hyperlink ref="C161" r:id="rId37" display="https://www.cdn.ca/query/detail_ge.php?breed=HO&amp;country=CAN&amp;sex=F&amp;regnum=14766743" xr:uid="{9026A3F5-C52E-487A-ACE3-40EFF23085DC}"/>
    <hyperlink ref="B161" r:id="rId38" xr:uid="{5836DB23-34E7-4559-B9D0-3CE71DB8A54F}"/>
    <hyperlink ref="B162" r:id="rId39" xr:uid="{D25BAF23-369B-4A09-AFFC-C6A041D5003F}"/>
    <hyperlink ref="C162" r:id="rId40" display="https://www.cdn.ca/query/detail_ge.php?breed=HO&amp;country=CAN&amp;sex=F&amp;regnum=14766776" xr:uid="{DEA2AC44-B98C-4C3C-AC81-1AD84D285681}"/>
    <hyperlink ref="B163" r:id="rId41" xr:uid="{52BD99EF-9BF9-404C-B5A7-93DA8C7BA58E}"/>
    <hyperlink ref="C163" r:id="rId42" display="https://www.cdn.ca/query/detail_ge.php?breed=HO&amp;country=CAN&amp;sex=F&amp;regnum=14766783" xr:uid="{8C5FCD2F-ABC6-4171-A5D9-6CAA11ECA673}"/>
    <hyperlink ref="C164" r:id="rId43" display="https://www.cdn.ca/query/detail_ge.php?breed=HO&amp;country=CAN&amp;sex=F&amp;regnum=14766811" xr:uid="{7B1E580E-F122-4AEB-A102-A368E155209C}"/>
    <hyperlink ref="B164" r:id="rId44" xr:uid="{4BBA6A40-1090-4C16-8916-FC1F7153F332}"/>
    <hyperlink ref="C165" r:id="rId45" display="https://www.cdn.ca/query/detail_ge.php?breed=HO&amp;country=CAN&amp;sex=F&amp;regnum=14766815" xr:uid="{D877883E-8CE1-4E6C-B47B-76A82812E6B5}"/>
    <hyperlink ref="B165" r:id="rId46" xr:uid="{DA102A8D-FBCA-45B3-AFF7-019ABF762808}"/>
    <hyperlink ref="C166" r:id="rId47" display="https://www.cdn.ca/query/detail_ge.php?breed=HO&amp;country=CAN&amp;sex=F&amp;regnum=14766831" xr:uid="{DF21228B-EBF1-47D2-B30D-55DAC9968E90}"/>
    <hyperlink ref="B166" r:id="rId48" xr:uid="{5E8FEF02-C397-4ADA-90EB-428DC00049D4}"/>
    <hyperlink ref="C167" r:id="rId49" display="https://www.cdn.ca/query/detail_ge.php?breed=HO&amp;country=CAN&amp;sex=F&amp;regnum=14766868" xr:uid="{CB6FFBF6-6604-4070-AE9A-81D0E8D35EF6}"/>
    <hyperlink ref="B167" r:id="rId50" xr:uid="{9B684BE0-4008-429A-844D-01DC7079EA5A}"/>
    <hyperlink ref="C168" r:id="rId51" display="https://www.cdn.ca/query/detail_ge.php?breed=HO&amp;country=CAN&amp;sex=F&amp;regnum=14766897" xr:uid="{13A4EF00-1B3B-4011-8148-FB261F7C4C86}"/>
    <hyperlink ref="B168" r:id="rId52" xr:uid="{D4F6682A-CA86-4FBC-A706-C609781A1072}"/>
    <hyperlink ref="C169" r:id="rId53" display="https://www.cdn.ca/query/detail_ge.php?breed=HO&amp;country=CAN&amp;sex=F&amp;regnum=14824472" xr:uid="{08D38A13-9260-46D2-95D0-F2B961BBD346}"/>
    <hyperlink ref="B169" r:id="rId54" xr:uid="{3C697A63-188F-4DE8-BB38-3CF5AA1F5424}"/>
    <hyperlink ref="C170" r:id="rId55" display="https://www.cdn.ca/query/detail_ge.php?breed=HO&amp;country=CAN&amp;sex=F&amp;regnum=14908632" xr:uid="{5CE67E48-6B0A-4691-AF42-521F9AA99137}"/>
    <hyperlink ref="B170" r:id="rId56" xr:uid="{E2CED2F4-862F-489E-B443-B8C4071A41C6}"/>
    <hyperlink ref="C171" r:id="rId57" display="https://www.cdn.ca/query/detail_ge.php?breed=HO&amp;country=CAN&amp;sex=F&amp;regnum=14908651" xr:uid="{1713DD11-905D-4D27-9DAA-CBE3C75ACF7D}"/>
    <hyperlink ref="B171" r:id="rId58" xr:uid="{2D21BE3D-B045-4C8B-A000-0526BBC50084}"/>
    <hyperlink ref="B172" r:id="rId59" xr:uid="{53EAFFA0-2DD0-4EF7-A9C6-39897C828EF2}"/>
    <hyperlink ref="C172" r:id="rId60" display="https://www.cdn.ca/query/detail_ge.php?breed=HO&amp;country=CAN&amp;sex=F&amp;regnum=14908676" xr:uid="{A812AD90-5573-4BBE-AC59-3AEAF210228E}"/>
    <hyperlink ref="C173" r:id="rId61" display="https://www.cdn.ca/query/detail_ge.php?breed=HO&amp;country=CAN&amp;sex=F&amp;regnum=14908689" xr:uid="{7EE886BD-21A2-4D4A-8893-9139A39E2DF6}"/>
    <hyperlink ref="B173" r:id="rId62" xr:uid="{CCE28E7E-7C58-45F1-B546-F96C82C51577}"/>
    <hyperlink ref="C174" r:id="rId63" display="https://www.cdn.ca/query/detail_ge.php?breed=HO&amp;country=CAN&amp;sex=F&amp;regnum=14908755" xr:uid="{B2325DDB-E25F-4524-8E9B-169DBD4AB883}"/>
    <hyperlink ref="B174" r:id="rId64" xr:uid="{FACD93BA-2B96-4EF7-B234-9D848CC2452F}"/>
    <hyperlink ref="C115" r:id="rId65" display="https://www.cdn.ca/query/detail_ge.php?breed=HO&amp;country=CAN&amp;sex=F&amp;regnum=14259394" xr:uid="{652902B7-BCF2-481D-BB1C-7CEDD8D39EF9}"/>
    <hyperlink ref="B115" r:id="rId66" xr:uid="{3DC1DFA5-5D2C-4F3D-98BB-D328455EEF34}"/>
    <hyperlink ref="C116" r:id="rId67" display="https://www.cdn.ca/query/detail_ge.php?breed=HO&amp;country=CAN&amp;sex=F&amp;regnum=14259413" xr:uid="{F3E7E238-33B3-467F-9510-D4EDFF6B9164}"/>
    <hyperlink ref="B116" r:id="rId68" xr:uid="{72F22546-CF9C-4CA9-92E8-3A7246038AB4}"/>
    <hyperlink ref="C117" r:id="rId69" display="https://www.cdn.ca/query/detail_ge.php?breed=HO&amp;country=CAN&amp;sex=F&amp;regnum=14259421" xr:uid="{77DDCC79-D71D-4B0F-834E-73F74F016E65}"/>
    <hyperlink ref="B117" r:id="rId70" xr:uid="{817D664C-BC12-40C6-9323-BEC99F30AFCA}"/>
    <hyperlink ref="C148" r:id="rId71" display="https://www.cdn.ca/query/detail_ge.php?breed=HO&amp;country=CAN&amp;sex=F&amp;regnum=14766392" xr:uid="{011681CC-9AC6-4965-B3BB-FFE9F4181569}"/>
    <hyperlink ref="B148" r:id="rId72" xr:uid="{F9EEB228-406E-4AA7-8255-F780FFF165D5}"/>
    <hyperlink ref="C147" r:id="rId73" display="https://www.cdn.ca/query/detail_ge.php?breed=HO&amp;country=CAN&amp;sex=F&amp;regnum=14766341" xr:uid="{079EF328-3EFF-4101-A09F-98DFB3DBA405}"/>
    <hyperlink ref="B147" r:id="rId74" xr:uid="{0804699B-4836-49AC-A608-70FE0344296B}"/>
    <hyperlink ref="C118" r:id="rId75" display="https://www.cdn.ca/query/detail_ge.php?breed=HO&amp;country=CAN&amp;sex=F&amp;regnum=14259454" xr:uid="{63B15050-9E19-44F4-9A0C-AD79B93D54BC}"/>
    <hyperlink ref="B118" r:id="rId76" xr:uid="{9043A211-D7C5-4D9B-AFB1-EE083F38CCEA}"/>
    <hyperlink ref="C119" r:id="rId77" display="https://www.cdn.ca/query/detail_ge.php?breed=HO&amp;country=CAN&amp;sex=F&amp;regnum=14259456" xr:uid="{EB024098-493C-47D9-9268-58010DF20E5C}"/>
    <hyperlink ref="B119" r:id="rId78" xr:uid="{B1FA321B-DF8D-43C3-9B70-CCFBC98EFAB7}"/>
    <hyperlink ref="C120" r:id="rId79" display="https://www.cdn.ca/query/detail_ge.php?breed=HO&amp;country=CAN&amp;sex=F&amp;regnum=14259469" xr:uid="{232BD30E-F72C-4309-B0E0-9F5035731FB6}"/>
    <hyperlink ref="B120" r:id="rId80" xr:uid="{6684326C-1548-412C-85E9-D84EFA1A4F2C}"/>
    <hyperlink ref="B121" r:id="rId81" xr:uid="{A32329E7-2C85-4957-B08A-F792232E1C9C}"/>
    <hyperlink ref="C121" r:id="rId82" display="https://www.cdn.ca/query/detail_ge.php?breed=HO&amp;country=CAN&amp;sex=F&amp;regnum=14259497" xr:uid="{B837AF84-D065-45E5-91EE-82A326338DAA}"/>
    <hyperlink ref="B122" r:id="rId83" xr:uid="{E772A4FA-9792-47BE-9E59-487777E3F9C4}"/>
    <hyperlink ref="C122" r:id="rId84" display="https://www.cdn.ca/query/detail_ge.php?breed=HO&amp;country=CAN&amp;sex=F&amp;regnum=14259507" xr:uid="{A4BFF352-ADA3-4197-9485-E259EDE4F0A7}"/>
    <hyperlink ref="C123" r:id="rId85" display="https://www.cdn.ca/query/detail_ge.php?breed=HO&amp;country=CAN&amp;sex=F&amp;regnum=14259519" xr:uid="{08338366-1106-47CE-BD3A-C010CC8D838C}"/>
    <hyperlink ref="B123" r:id="rId86" xr:uid="{14E9D2D3-390B-4A8B-95D7-A20C9613C464}"/>
    <hyperlink ref="C124" r:id="rId87" display="https://www.cdn.ca/query/detail_ge.php?breed=HO&amp;country=CAN&amp;sex=F&amp;regnum=14259530" xr:uid="{1C693F11-99E6-41DE-86CB-37B614A5D683}"/>
    <hyperlink ref="B124" r:id="rId88" xr:uid="{8C723E15-5107-4499-A7B7-62697FFB47F6}"/>
    <hyperlink ref="C125" r:id="rId89" display="https://www.cdn.ca/query/detail_ge.php?breed=HO&amp;country=CAN&amp;sex=F&amp;regnum=14259557" xr:uid="{FAEDF8A8-D256-4C8E-9346-C9886BD7D309}"/>
    <hyperlink ref="B125" r:id="rId90" xr:uid="{01520743-D331-47A6-8E62-3F96D6080225}"/>
    <hyperlink ref="C126" r:id="rId91" display="https://www.cdn.ca/query/detail_ge.php?breed=HO&amp;country=CAN&amp;sex=F&amp;regnum=14259573" xr:uid="{75C4B28E-012A-4085-A5AA-B06A11798172}"/>
    <hyperlink ref="B126" r:id="rId92" xr:uid="{54F4FE12-2E4A-4CCC-9B51-EEB2C4D2C905}"/>
    <hyperlink ref="C127" r:id="rId93" display="https://www.cdn.ca/query/detail_ge.php?breed=HO&amp;country=CAN&amp;sex=F&amp;regnum=14259576" xr:uid="{214D2E60-1682-4953-97A6-0973C220559E}"/>
    <hyperlink ref="B127" r:id="rId94" xr:uid="{476674ED-DD12-41E7-A77F-B68FDEB1796E}"/>
    <hyperlink ref="C128" r:id="rId95" display="https://www.cdn.ca/query/detail_ge.php?breed=HO&amp;country=CAN&amp;sex=F&amp;regnum=14259595" xr:uid="{9E97A72A-22BE-48FB-A62C-63C84E3B51C6}"/>
    <hyperlink ref="B128" r:id="rId96" xr:uid="{9F75F684-D0F9-4EF9-A802-CFE63AADFBBE}"/>
    <hyperlink ref="C129" r:id="rId97" display="https://www.cdn.ca/query/detail_ge.php?breed=HO&amp;country=CAN&amp;sex=F&amp;regnum=14259611" xr:uid="{B1C73215-7A3B-42BD-BBEB-AB0DE7ABDD8E}"/>
    <hyperlink ref="B129" r:id="rId98" xr:uid="{F4C3405A-2016-434A-AEFD-B8A623B10732}"/>
    <hyperlink ref="C130" r:id="rId99" display="https://www.cdn.ca/query/detail_ge.php?breed=HO&amp;country=CAN&amp;sex=F&amp;regnum=14259695" xr:uid="{09FAEAFD-876C-4B6F-951A-5023F5719B0E}"/>
    <hyperlink ref="B130" r:id="rId100" xr:uid="{75890169-702D-4DEF-94B2-016783B76F4F}"/>
    <hyperlink ref="C131" r:id="rId101" display="https://www.cdn.ca/query/detail_ge.php?breed=HO&amp;country=CAN&amp;sex=F&amp;regnum=14259708" xr:uid="{97CBAB18-7927-407E-B221-EC62F9CFFA21}"/>
    <hyperlink ref="B131" r:id="rId102" xr:uid="{3840812A-4ED9-4040-AAA7-1F02ED68D331}"/>
    <hyperlink ref="B132" r:id="rId103" xr:uid="{4B301940-BCA0-4A02-8903-E27962A6609C}"/>
    <hyperlink ref="C132" r:id="rId104" display="https://www.cdn.ca/query/detail_ge.php?breed=HO&amp;country=CAN&amp;sex=F&amp;regnum=14259759" xr:uid="{C30B665B-31F7-4D3F-B649-DCD0FE7A6C33}"/>
    <hyperlink ref="C133" r:id="rId105" display="https://www.cdn.ca/query/detail_ge.php?breed=HO&amp;country=CAN&amp;sex=F&amp;regnum=14259780" xr:uid="{DB0F022F-73B3-482F-A678-C655B222B223}"/>
    <hyperlink ref="B133" r:id="rId106" xr:uid="{E7CA8F2B-32FB-4DCB-B889-19D8E88B1584}"/>
    <hyperlink ref="C134" r:id="rId107" display="https://www.cdn.ca/query/detail_ge.php?breed=HO&amp;country=CAN&amp;sex=F&amp;regnum=14259796" xr:uid="{CA3FDF5A-4C40-4D2C-99B0-0B36D5B75A7B}"/>
    <hyperlink ref="B134" r:id="rId108" xr:uid="{BFB29A12-B524-424C-9F88-72FAEF6926A8}"/>
    <hyperlink ref="C135" r:id="rId109" display="https://www.cdn.ca/query/detail_ge.php?breed=HO&amp;country=CAN&amp;sex=F&amp;regnum=14259830" xr:uid="{4ED9B8FA-F90E-41C3-9EB7-0532887453B0}"/>
    <hyperlink ref="B135" r:id="rId110" xr:uid="{5144A641-5C04-4580-AD9C-A0928585F78D}"/>
    <hyperlink ref="C136" r:id="rId111" display="https://www.cdn.ca/query/detail_ge.php?breed=HO&amp;country=CAN&amp;sex=F&amp;regnum=14259836" xr:uid="{93DB13A1-52E2-4930-95AD-11CBFAE6F3D8}"/>
    <hyperlink ref="B136" r:id="rId112" xr:uid="{ED0B80B3-D5E7-4668-9465-43398C6FDF28}"/>
    <hyperlink ref="C137" r:id="rId113" display="https://www.cdn.ca/query/detail_ge.php?breed=HO&amp;country=CAN&amp;sex=F&amp;regnum=14259847" xr:uid="{D78AECB1-C3C7-47FD-8978-EE463F806D02}"/>
    <hyperlink ref="B137" r:id="rId114" xr:uid="{2F317C02-4099-4888-9D14-721EA4BFD1C6}"/>
    <hyperlink ref="B138" r:id="rId115" xr:uid="{79F30362-74C0-4F0B-BF65-C45F1B9DB036}"/>
    <hyperlink ref="C138" r:id="rId116" display="https://www.cdn.ca/query/detail_ge.php?breed=HO&amp;country=CAN&amp;sex=F&amp;regnum=14259856" xr:uid="{E12C3E72-6A21-41E7-97D4-64F74EDEF952}"/>
    <hyperlink ref="B139" r:id="rId117" xr:uid="{4D3AEE99-C563-4651-A252-05EAE9CD3078}"/>
    <hyperlink ref="C139" r:id="rId118" display="https://www.cdn.ca/query/detail_ge.php?breed=HO&amp;country=CAN&amp;sex=F&amp;regnum=14259862" xr:uid="{7D6CC64D-2EB3-40C9-8691-9D920599F095}"/>
    <hyperlink ref="B140" r:id="rId119" xr:uid="{F007532F-E1C6-4C33-B854-A0C624E205AE}"/>
    <hyperlink ref="C140" r:id="rId120" display="https://www.cdn.ca/query/detail_ge.php?breed=HO&amp;country=CAN&amp;sex=F&amp;regnum=14259901" xr:uid="{35CC4D35-BFCF-4C7A-A291-9F3B836A8AE1}"/>
    <hyperlink ref="B141" r:id="rId121" xr:uid="{59117165-29B6-4D5F-A9F2-92233545ED7C}"/>
    <hyperlink ref="C141" r:id="rId122" display="https://www.cdn.ca/query/detail_ge.php?breed=HO&amp;country=CAN&amp;sex=F&amp;regnum=14259913" xr:uid="{3D630FE9-AC5E-4C72-8294-B0C7F3050D74}"/>
    <hyperlink ref="B142" r:id="rId123" xr:uid="{1C5CA4AE-354B-4459-99B6-28D16FCC6E24}"/>
    <hyperlink ref="C142" r:id="rId124" display="https://www.cdn.ca/query/detail_ge.php?breed=HO&amp;country=CAN&amp;sex=F&amp;regnum=14259961" xr:uid="{B8CCD426-CA68-437A-A2E8-4855F6AECB3A}"/>
    <hyperlink ref="B143" r:id="rId125" xr:uid="{C941C1B8-8E78-46E5-8725-6863F51D320E}"/>
    <hyperlink ref="C143" r:id="rId126" display="https://www.cdn.ca/query/detail_ge.php?breed=HO&amp;country=CAN&amp;sex=F&amp;regnum=14360132" xr:uid="{6B000968-EB36-4E02-822D-FCF699A99C7B}"/>
    <hyperlink ref="B144" r:id="rId127" xr:uid="{8397D077-FA7C-4077-8279-F05F255F41BE}"/>
    <hyperlink ref="C144" r:id="rId128" display="https://www.cdn.ca/query/detail_ge.php?breed=HO&amp;country=CAN&amp;sex=F&amp;regnum=14360355" xr:uid="{5305A061-54D8-40EB-A3D6-EB60D283D070}"/>
    <hyperlink ref="B145" r:id="rId129" xr:uid="{AF261E64-B712-4736-9CA7-6ADB85ADACCF}"/>
    <hyperlink ref="C145" r:id="rId130" display="https://www.cdn.ca/query/detail_ge.php?breed=HO&amp;country=CAN&amp;sex=F&amp;regnum=14399936" xr:uid="{72FFAFB5-5156-414B-9CD3-3ADC30E271AA}"/>
    <hyperlink ref="C146" r:id="rId131" display="https://www.cdn.ca/query/detail_ge.php?breed=HO&amp;country=CAN&amp;sex=F&amp;regnum=14487542" xr:uid="{5E3F4426-7532-4EE4-A340-EB7F562C22AF}"/>
    <hyperlink ref="B146" r:id="rId132" xr:uid="{EF443B17-D2E1-4E40-A53E-2B32B50FDD8A}"/>
    <hyperlink ref="B81" r:id="rId133" xr:uid="{811922D8-FCA4-474F-943D-84A7DC351E01}"/>
    <hyperlink ref="C81" r:id="rId134" display="https://www.cdn.ca/query/detail_ge.php?breed=HO&amp;country=CAN&amp;sex=F&amp;regnum=14075038" xr:uid="{762303DB-C130-4B44-A3CA-FC7014954549}"/>
    <hyperlink ref="B82" r:id="rId135" xr:uid="{BF512254-3DBF-4EDD-B3D3-01F13A54E326}"/>
    <hyperlink ref="C82" r:id="rId136" display="https://www.cdn.ca/query/detail_ge.php?breed=HO&amp;country=CAN&amp;sex=F&amp;regnum=14220304" xr:uid="{63CE1BC7-0352-4FF5-B3F1-7629233D4D26}"/>
    <hyperlink ref="B83" r:id="rId137" xr:uid="{DACBB385-FE2C-4A8C-A4EC-BAA36392DF00}"/>
    <hyperlink ref="C83" r:id="rId138" display="https://www.cdn.ca/query/detail_ge.php?breed=HO&amp;country=CAN&amp;sex=F&amp;regnum=14226738" xr:uid="{D7529E30-A172-487C-B52D-EBC745EC5737}"/>
    <hyperlink ref="B84" r:id="rId139" xr:uid="{7E826BDD-9BB0-4828-8210-39CD47D3F90C}"/>
    <hyperlink ref="C84" r:id="rId140" display="https://www.cdn.ca/query/detail_ge.php?breed=HO&amp;country=CAN&amp;sex=F&amp;regnum=14226832" xr:uid="{5B4B9D5B-B525-4588-A4C9-50666FF0A05B}"/>
    <hyperlink ref="B85" r:id="rId141" xr:uid="{B87A96EB-18C7-4113-9B8D-9F9D082DFAA7}"/>
    <hyperlink ref="C85" r:id="rId142" display="https://www.cdn.ca/query/detail_ge.php?breed=HO&amp;country=CAN&amp;sex=F&amp;regnum=14226844" xr:uid="{9BE2F17D-C396-404C-AEAB-29B7EECA7B65}"/>
    <hyperlink ref="C86" r:id="rId143" display="https://www.cdn.ca/query/detail_ge.php?breed=HO&amp;country=CAN&amp;sex=F&amp;regnum=14226856" xr:uid="{D8D2A0EF-C44B-4810-AE2C-D1E5697E0640}"/>
    <hyperlink ref="B86" r:id="rId144" xr:uid="{2FDACF76-AA0C-41E6-AB87-8272A38A53DA}"/>
    <hyperlink ref="B87" r:id="rId145" xr:uid="{42AF8E22-11DC-45B7-8A68-6CD9B2A50A92}"/>
    <hyperlink ref="C87" r:id="rId146" display="https://www.cdn.ca/query/detail_ge.php?breed=HO&amp;country=CAN&amp;sex=F&amp;regnum=14226857" xr:uid="{5334F3F3-81E5-4F47-B756-6BEE8DD5C6D1}"/>
    <hyperlink ref="C88" r:id="rId147" display="https://www.cdn.ca/query/detail_ge.php?breed=HO&amp;country=CAN&amp;sex=F&amp;regnum=14226896" xr:uid="{2247271E-1473-4670-B0E3-547B052357BD}"/>
    <hyperlink ref="B88" r:id="rId148" xr:uid="{97C6A7D6-BD06-4D96-BC0C-B2B671CE668D}"/>
    <hyperlink ref="C89" r:id="rId149" display="https://www.cdn.ca/query/detail_ge.php?breed=HO&amp;country=CAN&amp;sex=F&amp;regnum=14226904" xr:uid="{A8799380-A127-406B-B0EC-23B40BD5F062}"/>
    <hyperlink ref="B89" r:id="rId150" xr:uid="{E440723A-E402-4F59-BF17-FEF7FF0E3462}"/>
    <hyperlink ref="C90" r:id="rId151" display="https://www.cdn.ca/query/detail_ge.php?breed=HO&amp;country=CAN&amp;sex=F&amp;regnum=14226959" xr:uid="{84CE1812-7078-4462-B97D-C3BE5A2C30F8}"/>
    <hyperlink ref="B90" r:id="rId152" xr:uid="{C31A1C45-D8B6-45A3-B946-BCAA97913530}"/>
    <hyperlink ref="B91" r:id="rId153" xr:uid="{F9388DA7-40F4-44E4-A664-F9B6505D58CD}"/>
    <hyperlink ref="C91" r:id="rId154" display="https://www.cdn.ca/query/detail_ge.php?breed=HO&amp;country=CAN&amp;sex=F&amp;regnum=14226973" xr:uid="{2DE4AE1A-8C39-433C-AAEC-B34B7EF47018}"/>
    <hyperlink ref="B92" r:id="rId155" xr:uid="{74FD2176-65BA-4E07-B638-DB33274B532E}"/>
    <hyperlink ref="C92" r:id="rId156" display="https://www.cdn.ca/query/detail_ge.php?breed=HO&amp;country=CAN&amp;sex=F&amp;regnum=14226984" xr:uid="{B9C90414-016B-4F87-BB1F-2EAD19B61D2E}"/>
    <hyperlink ref="B93" r:id="rId157" xr:uid="{AAE0E21A-67A9-4520-9842-999558B4F7D0}"/>
    <hyperlink ref="C93" r:id="rId158" display="https://www.cdn.ca/query/detail_ge.php?breed=HO&amp;country=CAN&amp;sex=F&amp;regnum=14227040" xr:uid="{D945FDDA-C4EA-411B-84B6-32A40138792D}"/>
    <hyperlink ref="C94" r:id="rId159" display="https://www.cdn.ca/query/detail_ge.php?breed=HO&amp;country=CAN&amp;sex=F&amp;regnum=14227045" xr:uid="{7888E7C4-97E1-4C0F-8FF2-16E15F9FCA41}"/>
    <hyperlink ref="B94" r:id="rId160" xr:uid="{9DE13C2F-E635-4183-BE4A-6FC560BFFC05}"/>
    <hyperlink ref="C95" r:id="rId161" display="https://www.cdn.ca/query/detail_ge.php?breed=HO&amp;country=CAN&amp;sex=F&amp;regnum=14227051" xr:uid="{8D19610F-9ED6-4F71-9D42-9C79C18C98EC}"/>
    <hyperlink ref="B95" r:id="rId162" xr:uid="{D3EF16B2-A4FF-49C3-B1B6-F04A048DAA08}"/>
    <hyperlink ref="B96" r:id="rId163" xr:uid="{B4D85EB5-3288-456A-8BA7-0E1B7380EE54}"/>
    <hyperlink ref="C96" r:id="rId164" display="https://www.cdn.ca/query/detail_ge.php?breed=HO&amp;country=CAN&amp;sex=F&amp;regnum=14227062" xr:uid="{D3EE9F6B-6140-4E94-8F35-4C4E7C5E815D}"/>
    <hyperlink ref="B97" r:id="rId165" xr:uid="{7939443E-4F1A-46AD-8A21-507F2129DCAA}"/>
    <hyperlink ref="C97" r:id="rId166" display="https://www.cdn.ca/query/detail_ge.php?breed=HO&amp;country=CAN&amp;sex=F&amp;regnum=14227090" xr:uid="{585AA0BB-7EF7-4EBD-8841-937AA312E626}"/>
    <hyperlink ref="C98" r:id="rId167" display="https://www.cdn.ca/query/detail_ge.php?breed=HO&amp;country=CAN&amp;sex=F&amp;regnum=14227099" xr:uid="{CD95352C-EFC6-481A-AA30-6932EBE6A7BD}"/>
    <hyperlink ref="B98" r:id="rId168" xr:uid="{458AE763-4924-4A38-B865-B3B49B0C4993}"/>
    <hyperlink ref="C99" r:id="rId169" display="https://www.cdn.ca/query/detail_ge.php?breed=HO&amp;country=CAN&amp;sex=F&amp;regnum=14227133" xr:uid="{BEB5C807-1A59-4B9E-893A-4DEA108D1B78}"/>
    <hyperlink ref="B99" r:id="rId170" xr:uid="{1482D556-916A-447E-AC22-C4AB98E2865D}"/>
    <hyperlink ref="C100" r:id="rId171" display="https://www.cdn.ca/query/detail_ge.php?breed=HO&amp;country=CAN&amp;sex=F&amp;regnum=14227138" xr:uid="{D98F34AE-32DA-4BB6-9EBC-4272F98324BD}"/>
    <hyperlink ref="B100" r:id="rId172" xr:uid="{59ACB070-2DDD-4CDD-B029-32575C33CA3B}"/>
    <hyperlink ref="C101" r:id="rId173" display="https://www.cdn.ca/query/detail_ge.php?breed=HO&amp;country=CAN&amp;sex=F&amp;regnum=14227151" xr:uid="{03253BFC-20A4-4D96-92EC-1F193C74AAEF}"/>
    <hyperlink ref="B101" r:id="rId174" xr:uid="{CD1341CE-8801-4929-AA00-5D5ED618E14A}"/>
    <hyperlink ref="C102" r:id="rId175" display="https://www.cdn.ca/query/detail_ge.php?breed=HO&amp;country=CAN&amp;sex=F&amp;regnum=14227165" xr:uid="{1B9F6360-C100-4A82-B58E-F6EE93E504AD}"/>
    <hyperlink ref="B102" r:id="rId176" xr:uid="{BD81D229-DA29-4652-B810-F38A2DC311E2}"/>
    <hyperlink ref="C104" r:id="rId177" display="https://www.cdn.ca/query/detail_ge.php?breed=HO&amp;country=CAN&amp;sex=F&amp;regnum=14227199" xr:uid="{3389FDD8-1C04-4141-9130-00574EB5F0E0}"/>
    <hyperlink ref="B104" r:id="rId178" xr:uid="{A51C0D60-9B81-4B07-B165-2D84196C7E24}"/>
    <hyperlink ref="C103" r:id="rId179" display="https://www.cdn.ca/query/detail_ge.php?breed=HO&amp;country=CAN&amp;sex=F&amp;regnum=14227198" xr:uid="{1DA0F097-AB07-4951-BEDD-E615D8CB8B85}"/>
    <hyperlink ref="B103" r:id="rId180" xr:uid="{E98A4204-268A-4610-A46D-D3DAE2646302}"/>
    <hyperlink ref="C105" r:id="rId181" display="https://www.cdn.ca/query/detail_ge.php?breed=HO&amp;country=CAN&amp;sex=F&amp;regnum=14227206" xr:uid="{DCFCC385-DAA9-4F60-BCDD-E0E850961108}"/>
    <hyperlink ref="B105" r:id="rId182" xr:uid="{62DEDAB8-2EB1-4B86-8380-725937253E13}"/>
    <hyperlink ref="C106" r:id="rId183" display="https://www.cdn.ca/query/detail_ge.php?breed=HO&amp;country=CAN&amp;sex=F&amp;regnum=14259285" xr:uid="{1C769D40-B6F6-415C-8585-15B3A7159F59}"/>
    <hyperlink ref="B106" r:id="rId184" xr:uid="{781AB373-BE72-4537-89DE-A965E8947EEB}"/>
    <hyperlink ref="B107" r:id="rId185" xr:uid="{A7901631-BBCE-4DC1-90B3-61E6DE8A0E09}"/>
    <hyperlink ref="C107" r:id="rId186" display="https://www.cdn.ca/query/detail_ge.php?breed=HO&amp;country=CAN&amp;sex=F&amp;regnum=14259290" xr:uid="{F64E3512-5207-44BC-A1A3-C2F090368A5E}"/>
    <hyperlink ref="C108" r:id="rId187" display="https://www.cdn.ca/query/detail_ge.php?breed=HO&amp;country=CAN&amp;sex=F&amp;regnum=14259297" xr:uid="{748BC81D-A515-4798-9EB9-0A34497A2519}"/>
    <hyperlink ref="B108" r:id="rId188" xr:uid="{F3E8E497-7045-47F7-B3D5-5FB7D0F05A2D}"/>
    <hyperlink ref="C109" r:id="rId189" display="https://www.cdn.ca/query/detail_ge.php?breed=HO&amp;country=CAN&amp;sex=F&amp;regnum=14259309" xr:uid="{AE1603BE-A285-4F40-8501-97825F44CC80}"/>
    <hyperlink ref="B109" r:id="rId190" xr:uid="{CACF0C28-09A4-4EBE-AA8B-DABF36770FB1}"/>
    <hyperlink ref="C110" r:id="rId191" display="https://www.cdn.ca/query/detail_ge.php?breed=HO&amp;country=CAN&amp;sex=F&amp;regnum=14259318" xr:uid="{FB7652A5-F75D-43B3-81D6-2600F3A39261}"/>
    <hyperlink ref="B110" r:id="rId192" xr:uid="{1844540E-3E64-436A-87DB-9FC4FB5D58B6}"/>
    <hyperlink ref="B111" r:id="rId193" xr:uid="{68BD69F3-D3AD-47FF-BF8D-3DF95F6C1565}"/>
    <hyperlink ref="C111" r:id="rId194" display="https://www.cdn.ca/query/detail_ge.php?breed=HO&amp;country=CAN&amp;sex=F&amp;regnum=14259320" xr:uid="{4C1CCDE3-02AB-45FD-B95E-AF7A8A30A669}"/>
    <hyperlink ref="C112" r:id="rId195" display="https://www.cdn.ca/query/detail_ge.php?breed=HO&amp;country=CAN&amp;sex=F&amp;regnum=14259362" xr:uid="{0628B92E-58D3-490F-AF96-715184376A16}"/>
    <hyperlink ref="B112" r:id="rId196" xr:uid="{A0C3D807-487B-413C-B60B-97DBECD163C5}"/>
    <hyperlink ref="B113" r:id="rId197" xr:uid="{2485DC1E-DA06-4895-9836-0F0D0EE4DA88}"/>
    <hyperlink ref="C113" r:id="rId198" display="https://www.cdn.ca/query/detail_ge.php?breed=HO&amp;country=CAN&amp;sex=F&amp;regnum=14259363" xr:uid="{B0E910AE-B3DF-4D8E-B989-C162537D4D00}"/>
    <hyperlink ref="C114" r:id="rId199" display="https://www.cdn.ca/query/detail_ge.php?breed=HO&amp;country=CAN&amp;sex=F&amp;regnum=14259388" xr:uid="{7B9A5530-3CCE-4248-BC28-C2F95DC937EA}"/>
    <hyperlink ref="B114" r:id="rId200" xr:uid="{834DD1A5-0341-4468-8577-D24DA0E94A1D}"/>
    <hyperlink ref="C48" r:id="rId201" display="https://www.cdn.ca/query/detail_ge.php?breed=HO&amp;country=CAN&amp;sex=F&amp;regnum=13807685" xr:uid="{10686EE2-5F39-4162-8BF7-720AE98BF862}"/>
    <hyperlink ref="B48" r:id="rId202" xr:uid="{A4211B8F-4318-4F50-9FAC-704F449F0BD8}"/>
    <hyperlink ref="C49" r:id="rId203" display="https://www.cdn.ca/query/detail_ge.php?breed=HO&amp;country=CAN&amp;sex=F&amp;regnum=13807703" xr:uid="{676B1A82-0D50-4D7C-93BB-FA25C82DAD96}"/>
    <hyperlink ref="B49" r:id="rId204" xr:uid="{DF2D6B0E-D01A-43E8-AC95-D6F6964988C7}"/>
    <hyperlink ref="B50" r:id="rId205" xr:uid="{99683B12-6F02-4FD6-A399-5631583C2638}"/>
    <hyperlink ref="C50" r:id="rId206" display="https://www.cdn.ca/query/detail_ge.php?breed=HO&amp;country=CAN&amp;sex=F&amp;regnum=13807813" xr:uid="{7A2D8901-ED04-450B-AAAF-C27C998BE52B}"/>
    <hyperlink ref="B51" r:id="rId207" xr:uid="{D8D371B7-A4CC-4451-ACE1-53A25B54C643}"/>
    <hyperlink ref="C51" r:id="rId208" display="https://www.cdn.ca/query/detail_ge.php?breed=HO&amp;country=CAN&amp;sex=F&amp;regnum=13807872" xr:uid="{3CA89E37-634E-4C47-962B-745FD7D435DE}"/>
    <hyperlink ref="B52" r:id="rId209" xr:uid="{BCDFC7ED-63A2-4AFE-A6A4-B192F7F1FEDF}"/>
    <hyperlink ref="C52" r:id="rId210" display="https://www.cdn.ca/query/detail_ge.php?breed=HO&amp;country=CAN&amp;sex=F&amp;regnum=13807877" xr:uid="{1B50136C-2C7A-431E-B20B-50D6EB7087CF}"/>
    <hyperlink ref="B53" r:id="rId211" xr:uid="{C452391B-32E2-422F-B8AE-4787A6103E55}"/>
    <hyperlink ref="C53" r:id="rId212" display="https://www.cdn.ca/query/detail_ge.php?breed=HO&amp;country=CAN&amp;sex=F&amp;regnum=13807913" xr:uid="{D5981BAB-1E22-4CDD-A401-93D10B873165}"/>
    <hyperlink ref="B54" r:id="rId213" xr:uid="{4F588B0B-CC1A-41A6-9231-87EB72600A8F}"/>
    <hyperlink ref="C54" r:id="rId214" display="https://www.cdn.ca/query/detail_ge.php?breed=HO&amp;country=CAN&amp;sex=F&amp;regnum=13807924" xr:uid="{1D9DFF9E-B202-451A-B1D6-C4B7BE9156A8}"/>
    <hyperlink ref="C55" r:id="rId215" display="https://www.cdn.ca/query/detail_ge.php?breed=HO&amp;country=CAN&amp;sex=F&amp;regnum=13807936" xr:uid="{3E8632CA-7DA5-4059-981F-B07B31829968}"/>
    <hyperlink ref="B55" r:id="rId216" xr:uid="{AA2964A9-82E5-40C7-A0CF-F74E5157CA35}"/>
    <hyperlink ref="B56" r:id="rId217" xr:uid="{3AFF2E12-0272-40EC-98D9-F7A5B61D2BEE}"/>
    <hyperlink ref="C56" r:id="rId218" display="https://www.cdn.ca/query/detail_ge.php?breed=HO&amp;country=CAN&amp;sex=F&amp;regnum=13807941" xr:uid="{8CC150C5-D253-4FDA-B9B3-D2453BFF5858}"/>
    <hyperlink ref="C57" r:id="rId219" display="https://www.cdn.ca/query/detail_ge.php?breed=HO&amp;country=CAN&amp;sex=F&amp;regnum=13807955" xr:uid="{4B717009-7A94-47E3-8AB5-F0DD3C4C55F6}"/>
    <hyperlink ref="B57" r:id="rId220" xr:uid="{21752471-5AE9-4805-8C37-F6B5A89EFA86}"/>
    <hyperlink ref="C58" r:id="rId221" display="https://www.cdn.ca/query/detail_ge.php?breed=HO&amp;country=CAN&amp;sex=F&amp;regnum=13807973" xr:uid="{41A8B972-68BC-42E7-B4F5-91B13071C943}"/>
    <hyperlink ref="B58" r:id="rId222" xr:uid="{CF97A39E-E1C5-462E-8944-73CFB48F8BF0}"/>
    <hyperlink ref="C59" r:id="rId223" display="https://www.cdn.ca/query/detail_ge.php?breed=HO&amp;country=CAN&amp;sex=F&amp;regnum=13808014" xr:uid="{779481C9-3F04-45F6-BB19-AE184A93B58E}"/>
    <hyperlink ref="B59" r:id="rId224" xr:uid="{AF84D257-6676-4111-8883-4D7213F47687}"/>
    <hyperlink ref="B60" r:id="rId225" xr:uid="{53E5165E-EC9F-4103-AFF2-460EBDDC8E25}"/>
    <hyperlink ref="C60" r:id="rId226" display="https://www.cdn.ca/query/detail_ge.php?breed=HO&amp;country=CAN&amp;sex=F&amp;regnum=13808032" xr:uid="{481CD97B-B1FD-4DC8-8A39-163B2EEA3CFB}"/>
    <hyperlink ref="C61" r:id="rId227" display="https://www.cdn.ca/query/detail_ge.php?breed=HO&amp;country=CAN&amp;sex=F&amp;regnum=13808036" xr:uid="{01D471D0-0BC8-4372-AC6E-A93BA90B5B11}"/>
    <hyperlink ref="B61" r:id="rId228" xr:uid="{DBAB0713-380E-46DF-85DF-6E1CD0EEF560}"/>
    <hyperlink ref="C62" r:id="rId229" display="https://www.cdn.ca/query/detail_ge.php?breed=HO&amp;country=CAN&amp;sex=F&amp;regnum=13808049" xr:uid="{3C59DB6E-EECA-49D7-A948-431D95DEDE15}"/>
    <hyperlink ref="B62" r:id="rId230" xr:uid="{64478E34-A334-47EA-98A4-0E5178B043C6}"/>
    <hyperlink ref="C63" r:id="rId231" display="https://www.cdn.ca/query/detail_ge.php?breed=HO&amp;country=CAN&amp;sex=F&amp;regnum=13913415" xr:uid="{A768B9FE-4CC2-452D-AB7D-73E9C39F5D0E}"/>
    <hyperlink ref="B63" r:id="rId232" xr:uid="{F2EA202B-EC2D-4198-B550-7BE875157C43}"/>
    <hyperlink ref="B64" r:id="rId233" xr:uid="{39FEFC56-CA40-430B-9D0D-A9C28DF79492}"/>
    <hyperlink ref="C64" r:id="rId234" display="https://www.cdn.ca/query/detail_ge.php?breed=HO&amp;country=CAN&amp;sex=F&amp;regnum=13913420" xr:uid="{16B6C49A-C07C-48F1-B675-707F0F677252}"/>
    <hyperlink ref="C65" r:id="rId235" display="https://www.cdn.ca/query/detail_ge.php?breed=HO&amp;country=CAN&amp;sex=F&amp;regnum=13913485" xr:uid="{135F83A5-018B-46BC-8D21-06CE942B1496}"/>
    <hyperlink ref="B65" r:id="rId236" xr:uid="{D5E7EDAD-15D8-4F37-B332-FB624EF57A64}"/>
    <hyperlink ref="C66" r:id="rId237" display="https://www.cdn.ca/query/detail_ge.php?breed=HO&amp;country=CAN&amp;sex=F&amp;regnum=13996487" xr:uid="{E99E9B69-49C3-40D9-8135-D2EDBA261B5E}"/>
    <hyperlink ref="B66" r:id="rId238" xr:uid="{5D010149-96AC-48E3-9839-BA0C2F724F0F}"/>
    <hyperlink ref="C67" r:id="rId239" display="https://www.cdn.ca/query/detail_ge.php?breed=HO&amp;country=CAN&amp;sex=F&amp;regnum=13996522" xr:uid="{B4AA5822-7D7E-4B9B-B4B1-268BE0EFBB58}"/>
    <hyperlink ref="B67" r:id="rId240" xr:uid="{30A00422-ABFC-4D3F-B83A-572D797C6AAF}"/>
    <hyperlink ref="C68" r:id="rId241" display="https://www.cdn.ca/query/detail_ge.php?breed=HO&amp;country=CAN&amp;sex=F&amp;regnum=13996534" xr:uid="{4AECEF0C-38A0-4AF2-877A-92CB084C29C4}"/>
    <hyperlink ref="B68" r:id="rId242" xr:uid="{3164158B-E382-41B1-98C0-52DE63A5F9B4}"/>
    <hyperlink ref="C69" r:id="rId243" display="https://www.cdn.ca/query/detail_ge.php?breed=HO&amp;country=CAN&amp;sex=F&amp;regnum=13996540" xr:uid="{CD371393-8FC3-4360-B5C5-2CB901D274D5}"/>
    <hyperlink ref="B69" r:id="rId244" xr:uid="{42BCFD34-CEED-46B2-B4A1-D328C3233772}"/>
    <hyperlink ref="C70" r:id="rId245" display="https://www.cdn.ca/query/detail_ge.php?breed=HO&amp;country=CAN&amp;sex=F&amp;regnum=13996547" xr:uid="{1190ED77-FDF2-404C-A564-C83CEB3F10BD}"/>
    <hyperlink ref="B70" r:id="rId246" xr:uid="{8AB8C081-374F-4AEC-9198-AC3BA661968F}"/>
    <hyperlink ref="B71" r:id="rId247" xr:uid="{CB350171-D1E4-4F1B-8CB8-72973C23F3B5}"/>
    <hyperlink ref="C71" r:id="rId248" display="https://www.cdn.ca/query/detail_ge.php?breed=HO&amp;country=CAN&amp;sex=F&amp;regnum=13996606" xr:uid="{55855069-A9B0-4712-A411-CEA2BA1B0B5A}"/>
    <hyperlink ref="C72" r:id="rId249" display="https://www.cdn.ca/query/detail_ge.php?breed=HO&amp;country=CAN&amp;sex=F&amp;regnum=13996623" xr:uid="{B0ECA301-44EF-4912-B8FB-298CEB34C9D9}"/>
    <hyperlink ref="B72" r:id="rId250" xr:uid="{2BA65EB5-39D4-4E66-B05D-017450B0399A}"/>
    <hyperlink ref="B73" r:id="rId251" xr:uid="{3CCE27FB-9783-4CC7-B8EE-6CD60AEF1CDE}"/>
    <hyperlink ref="C73" r:id="rId252" display="https://www.cdn.ca/query/detail_ge.php?breed=HO&amp;country=CAN&amp;sex=F&amp;regnum=13996679" xr:uid="{297364DE-C071-4005-A43C-80D01635827E}"/>
    <hyperlink ref="C74" r:id="rId253" display="https://www.cdn.ca/query/detail_ge.php?breed=HO&amp;country=CAN&amp;sex=F&amp;regnum=14074593" xr:uid="{D99D54FC-506B-471F-BCEF-F167F70C09FC}"/>
    <hyperlink ref="B74" r:id="rId254" xr:uid="{46770C6D-00AA-48C5-98F7-6D0C073417C4}"/>
    <hyperlink ref="B75" r:id="rId255" xr:uid="{4BC23510-AC54-4933-83D9-CEB3CCD273BE}"/>
    <hyperlink ref="C75" r:id="rId256" display="https://www.cdn.ca/query/detail_ge.php?breed=HO&amp;country=CAN&amp;sex=F&amp;regnum=14074615" xr:uid="{888065A1-CBE2-4D45-96AA-4041C191B3E5}"/>
    <hyperlink ref="B76" r:id="rId257" xr:uid="{0E8CB7CD-9309-4F3D-9C27-1A120E77E906}"/>
    <hyperlink ref="C76" r:id="rId258" display="https://www.cdn.ca/query/detail_ge.php?breed=HO&amp;country=CAN&amp;sex=F&amp;regnum=14074706" xr:uid="{AF2151F7-415F-4832-9B1F-D17C1C6E2CDC}"/>
    <hyperlink ref="C77" r:id="rId259" display="https://www.cdn.ca/query/detail_ge.php?breed=HO&amp;country=CAN&amp;sex=F&amp;regnum=14074723" xr:uid="{3CD44ED5-D0DA-4DD4-8029-10F404910948}"/>
    <hyperlink ref="B77" r:id="rId260" xr:uid="{A15C5DD9-CE6D-4063-9388-4B68BFEF6F83}"/>
    <hyperlink ref="C78" r:id="rId261" display="https://www.cdn.ca/query/detail_ge.php?breed=HO&amp;country=CAN&amp;sex=F&amp;regnum=14074759" xr:uid="{8356E6E8-44A7-4187-AC2E-E12124D76657}"/>
    <hyperlink ref="B78" r:id="rId262" xr:uid="{44F51493-78DB-4812-919D-C4CC0D629DFB}"/>
    <hyperlink ref="C79" r:id="rId263" display="https://www.cdn.ca/query/detail_ge.php?breed=HO&amp;country=CAN&amp;sex=F&amp;regnum=14074771" xr:uid="{0E79FB68-A274-40D0-AC37-D0EEB09D866F}"/>
    <hyperlink ref="B79" r:id="rId264" xr:uid="{593785DC-4E16-4E45-8105-3FDB975384C4}"/>
    <hyperlink ref="C80" r:id="rId265" display="https://www.cdn.ca/query/detail_ge.php?breed=HO&amp;country=CAN&amp;sex=F&amp;regnum=14074787" xr:uid="{6CFB0DEF-78C9-4596-9DFF-B6729A3B469E}"/>
    <hyperlink ref="B80" r:id="rId266" xr:uid="{E7136758-316B-4C94-A2DA-11A233C9231A}"/>
    <hyperlink ref="C33" r:id="rId267" display="https://www.cdn.ca/query/detail_ge.php?breed=HO&amp;country=CAN&amp;sex=F&amp;regnum=121359396" xr:uid="{AFC6B966-F88A-486B-92C5-CE920FBC7DFD}"/>
    <hyperlink ref="B33" r:id="rId268" xr:uid="{29628CA0-9220-4659-8AFB-BA524C1D5AA7}"/>
    <hyperlink ref="C34" r:id="rId269" display="https://www.cdn.ca/query/detail_ge.php?breed=HO&amp;country=CAN&amp;sex=F&amp;regnum=13567704" xr:uid="{22BBB67A-EF63-4FDC-B9C7-B87D04755DD3}"/>
    <hyperlink ref="B34" r:id="rId270" xr:uid="{34D774AA-1526-4F91-8B6B-8C816737578F}"/>
    <hyperlink ref="C35" r:id="rId271" display="https://www.cdn.ca/query/detail_ge.php?breed=HO&amp;country=CAN&amp;sex=F&amp;regnum=13638311" xr:uid="{A2C3AFEB-8756-4AB6-9F5C-BF1B39D3DA0C}"/>
    <hyperlink ref="B35" r:id="rId272" xr:uid="{4C0D74CC-D5C4-46C5-B580-5FD06570E746}"/>
    <hyperlink ref="C36" r:id="rId273" display="https://www.cdn.ca/query/detail_ge.php?breed=HO&amp;country=CAN&amp;sex=F&amp;regnum=13712669" xr:uid="{AC0FF0E8-5FFE-4E16-A47A-9637126499DA}"/>
    <hyperlink ref="B36" r:id="rId274" xr:uid="{348D6487-CE0D-444A-9AC0-5ADCA434F298}"/>
    <hyperlink ref="C37" r:id="rId275" display="https://www.cdn.ca/query/detail_ge.php?breed=HO&amp;country=CAN&amp;sex=F&amp;regnum=13712722" xr:uid="{46393D9B-DBE1-4C40-B5EA-D319CF0384D3}"/>
    <hyperlink ref="B37" r:id="rId276" xr:uid="{6F8975EA-FC11-4538-A17D-562D218BB237}"/>
    <hyperlink ref="C38" r:id="rId277" display="https://www.cdn.ca/query/detail_ge.php?breed=HO&amp;country=CAN&amp;sex=F&amp;regnum=13712756" xr:uid="{3D62C1F9-63DF-49F5-B285-BFBE894E5941}"/>
    <hyperlink ref="B38" r:id="rId278" xr:uid="{2FFE4346-553F-48B5-AC4B-8838D31D3CAF}"/>
    <hyperlink ref="C39" r:id="rId279" display="https://www.cdn.ca/query/detail_ge.php?breed=HO&amp;country=CAN&amp;sex=F&amp;regnum=13712797" xr:uid="{711F5056-3745-4191-90CB-51A767079718}"/>
    <hyperlink ref="B39" r:id="rId280" xr:uid="{0AB5EF4F-5CBB-4B51-AD7E-37BE5E75C565}"/>
    <hyperlink ref="C40" r:id="rId281" display="https://www.cdn.ca/query/detail_ge.php?breed=HO&amp;country=CAN&amp;sex=F&amp;regnum=13712817" xr:uid="{842D074C-2ACE-4190-A2E1-DD9B0A2F0C0B}"/>
    <hyperlink ref="B40" r:id="rId282" xr:uid="{937BFF73-EC35-4E7E-BE20-70F85889E0F3}"/>
    <hyperlink ref="C41" r:id="rId283" display="https://www.cdn.ca/query/detail_ge.php?breed=HO&amp;country=CAN&amp;sex=F&amp;regnum=13712857" xr:uid="{3A9BB146-B93D-4F66-A640-B8DC259F26BC}"/>
    <hyperlink ref="B41" r:id="rId284" xr:uid="{DDF9207E-CC4B-4C99-9C71-BA71D44D9AC0}"/>
    <hyperlink ref="C42" r:id="rId285" display="https://www.cdn.ca/query/detail_ge.php?breed=HO&amp;country=CAN&amp;sex=F&amp;regnum=13712893" xr:uid="{EA40371D-FC42-45BE-9118-7781282FD55E}"/>
    <hyperlink ref="B42" r:id="rId286" xr:uid="{3130D79D-1DFE-4839-A6A2-1CD4846237F8}"/>
    <hyperlink ref="C43" r:id="rId287" display="https://www.cdn.ca/query/detail_ge.php?breed=HO&amp;country=CAN&amp;sex=F&amp;regnum=13712922" xr:uid="{358AF682-4C1E-47C2-8280-1C1E6BFDA4D4}"/>
    <hyperlink ref="B43" r:id="rId288" xr:uid="{D6B58D93-C43F-4E3F-B609-E934FC70C9F3}"/>
    <hyperlink ref="C44" r:id="rId289" display="https://www.cdn.ca/query/detail_ge.php?breed=HO&amp;country=CAN&amp;sex=F&amp;regnum=13807649" xr:uid="{23A94CEF-1510-48F1-95E1-5A55BF90A9D4}"/>
    <hyperlink ref="B44" r:id="rId290" xr:uid="{8075B2E0-DDE1-4098-9742-C939EB12661F}"/>
    <hyperlink ref="C45" r:id="rId291" display="https://www.cdn.ca/query/detail_ge.php?breed=HO&amp;country=CAN&amp;sex=F&amp;regnum=13807653" xr:uid="{CC8AEC40-6A7E-4AE3-9E85-4A9E5DDC9BC7}"/>
    <hyperlink ref="B45" r:id="rId292" xr:uid="{7D6120C3-95D0-48FD-9E10-5D87A64D84A3}"/>
    <hyperlink ref="C46" r:id="rId293" display="https://www.cdn.ca/query/detail_ge.php?breed=HO&amp;country=CAN&amp;sex=F&amp;regnum=13807655" xr:uid="{DACCE63C-C874-41FD-8C55-3041E7C0DA03}"/>
    <hyperlink ref="B46" r:id="rId294" xr:uid="{B5C26F4F-4D31-4CC8-A9FD-B756DA7728E6}"/>
    <hyperlink ref="C47" r:id="rId295" display="https://www.cdn.ca/query/detail_ge.php?breed=HO&amp;country=CAN&amp;sex=F&amp;regnum=13807670" xr:uid="{91A727AA-3410-4D77-B233-4CA73A8045C8}"/>
    <hyperlink ref="B47" r:id="rId296" xr:uid="{418EA9F0-E08F-4956-8340-496C19F84A11}"/>
    <hyperlink ref="C2" r:id="rId297" display="https://www.cdn.ca/query/detail_ge.php?breed=HO&amp;country=840&amp;sex=F&amp;regnum=3151565018" xr:uid="{7943E362-C6AF-425B-B339-596E1423C2CC}"/>
    <hyperlink ref="B2" r:id="rId298" xr:uid="{DFF761A6-E607-4843-A1A7-C62F9C6AEC90}"/>
    <hyperlink ref="C3" r:id="rId299" display="https://www.cdn.ca/query/detail_ge.php?breed=HO&amp;country=840&amp;sex=F&amp;regnum=3208359907" xr:uid="{7931FE56-9B92-445A-91D5-44B9B21D93BA}"/>
    <hyperlink ref="B3" r:id="rId300" xr:uid="{DC09413C-CAA9-4654-AB71-9B6ECAD2075F}"/>
    <hyperlink ref="C4" r:id="rId301" display="https://www.cdn.ca/query/detail_ge.php?breed=HO&amp;country=840&amp;sex=F&amp;regnum=3210257992" xr:uid="{AEC8AFF6-7A5E-48F3-923C-F74D8EACF198}"/>
    <hyperlink ref="B4" r:id="rId302" xr:uid="{3CC8D53A-4177-4C1A-B21F-6DEC2166CEA1}"/>
    <hyperlink ref="C5" r:id="rId303" display="https://www.cdn.ca/query/detail_ge.php?breed=HO&amp;country=840&amp;sex=F&amp;regnum=3210258069" xr:uid="{328B77BD-445B-4FAE-9921-22ED2BBD1AAA}"/>
    <hyperlink ref="B5" r:id="rId304" xr:uid="{B9C14CB0-F51C-4B52-A8DD-AEBE25D36BCC}"/>
    <hyperlink ref="C6" r:id="rId305" display="https://www.cdn.ca/query/detail_ge.php?breed=HO&amp;country=840&amp;sex=F&amp;regnum=3210258087" xr:uid="{55BA88E6-92C5-4EBF-9826-AA95E6232D54}"/>
    <hyperlink ref="B6" r:id="rId306" xr:uid="{EF16A365-9C80-430F-97EA-560CD1AA7155}"/>
    <hyperlink ref="C7" r:id="rId307" display="https://www.cdn.ca/query/detail_ge.php?breed=HO&amp;country=840&amp;sex=F&amp;regnum=3214633579" xr:uid="{43EAEE36-25EA-4C47-99D6-24FA9944D894}"/>
    <hyperlink ref="B7" r:id="rId308" xr:uid="{BC5836D9-6C2F-4E27-B44F-B1173D1CC960}"/>
    <hyperlink ref="B8" r:id="rId309" xr:uid="{9DC85D3F-8CDF-4F2E-8926-4D85D0A96E5F}"/>
    <hyperlink ref="C8" r:id="rId310" display="https://www.cdn.ca/query/detail_ge.php?breed=HO&amp;country=840&amp;sex=F&amp;regnum=3215425416" xr:uid="{3DB4602B-B98D-4092-878C-25D03495BF03}"/>
    <hyperlink ref="C9" r:id="rId311" display="https://www.cdn.ca/query/detail_ge.php?breed=HO&amp;country=840&amp;sex=F&amp;regnum=3215425719" xr:uid="{9CAFDB80-B866-4E8D-9AE2-1DAAAC31D701}"/>
    <hyperlink ref="B9" r:id="rId312" xr:uid="{09830D24-9250-456F-A21A-346E3FC55AB0}"/>
    <hyperlink ref="C10" r:id="rId313" display="https://www.cdn.ca/query/detail_ge.php?breed=HO&amp;country=840&amp;sex=F&amp;regnum=3224956331" xr:uid="{802F7D57-3F46-4C6C-8A69-868D55BBBF50}"/>
    <hyperlink ref="B10" r:id="rId314" xr:uid="{56280858-753A-4F8C-976B-BEB5BEFB8302}"/>
    <hyperlink ref="C11" r:id="rId315" display="https://www.cdn.ca/query/detail_ge.php?breed=HO&amp;country=840&amp;sex=F&amp;regnum=3224956629" xr:uid="{D96BAB69-88FF-4976-8772-97577879FF80}"/>
    <hyperlink ref="B11" r:id="rId316" xr:uid="{A2CDDDEF-270B-41AB-BC27-47925048E2B3}"/>
    <hyperlink ref="C12" r:id="rId317" display="https://www.cdn.ca/query/detail_ge.php?breed=HO&amp;country=840&amp;sex=F&amp;regnum=3229908390" xr:uid="{C640AD97-9880-4A90-8008-6832DE1D6290}"/>
    <hyperlink ref="B12" r:id="rId318" xr:uid="{EEC52AF0-5B2D-4014-A895-21404A8BD488}"/>
    <hyperlink ref="C13" r:id="rId319" display="https://www.cdn.ca/query/detail_ge.php?breed=HO&amp;country=840&amp;sex=F&amp;regnum=3235933291" xr:uid="{2F98D3A7-E959-414D-B172-7144B2A64922}"/>
    <hyperlink ref="B13" r:id="rId320" xr:uid="{C2F2C009-BE77-4836-8353-F39B431C6612}"/>
    <hyperlink ref="C14" r:id="rId321" display="https://www.cdn.ca/query/detail_ge.php?breed=HO&amp;country=840&amp;sex=F&amp;regnum=3235933369" xr:uid="{488239FC-DAFA-461E-A369-5EB53EFE6D74}"/>
    <hyperlink ref="B14" r:id="rId322" xr:uid="{F901E458-B677-43BA-94D6-AF7C569511CE}"/>
    <hyperlink ref="C15" r:id="rId323" display="https://www.cdn.ca/query/detail_ge.php?breed=HO&amp;country=840&amp;sex=F&amp;regnum=3235933408" xr:uid="{3489EC3A-3852-4756-A4F9-7249B6957537}"/>
    <hyperlink ref="B15" r:id="rId324" xr:uid="{0B7BBE57-9705-49CC-94F0-3951CC2E2F24}"/>
    <hyperlink ref="C16" r:id="rId325" display="https://www.cdn.ca/query/detail_ge.php?breed=HO&amp;country=840&amp;sex=F&amp;regnum=3240345305" xr:uid="{616EE193-1FFE-4A9C-B2C8-077AF66C96CA}"/>
    <hyperlink ref="B16" r:id="rId326" xr:uid="{C5B1E0C0-7C01-4602-990E-6E050F9CDBDB}"/>
    <hyperlink ref="C17" r:id="rId327" display="https://www.cdn.ca/query/detail_ge.php?breed=HO&amp;country=840&amp;sex=F&amp;regnum=3247635731" xr:uid="{092BA9B3-9904-4CCE-A66D-F8B425947E8B}"/>
    <hyperlink ref="B17" r:id="rId328" xr:uid="{9903E0F2-A375-477A-811D-7229C76FCE4C}"/>
    <hyperlink ref="C18" r:id="rId329" display="https://www.cdn.ca/query/detail_ge.php?breed=HO&amp;country=840&amp;sex=F&amp;regnum=3247843578" xr:uid="{A2155633-487C-4627-910A-E04973D04B50}"/>
    <hyperlink ref="B18" r:id="rId330" xr:uid="{B961098B-009E-45B9-B7D6-479B81BF267C}"/>
    <hyperlink ref="C19" r:id="rId331" display="https://www.cdn.ca/query/detail_ge.php?breed=HO&amp;country=840&amp;sex=F&amp;regnum=3248153263" xr:uid="{68F8D948-2280-48BD-87EE-88995790B3FF}"/>
    <hyperlink ref="B19" r:id="rId332" xr:uid="{F1ED3636-2B3A-47C5-BEEE-42CC67828B7B}"/>
    <hyperlink ref="C20" r:id="rId333" display="https://www.cdn.ca/query/detail_ge.php?breed=HO&amp;country=840&amp;sex=F&amp;regnum=3249796151" xr:uid="{4E7BD888-09A9-412B-8174-E8FD32461188}"/>
    <hyperlink ref="B20" r:id="rId334" xr:uid="{13BD0709-ACA1-4088-A067-8912FC97F135}"/>
    <hyperlink ref="C21" r:id="rId335" display="https://www.cdn.ca/query/detail_ge.php?breed=HO&amp;country=840&amp;sex=F&amp;regnum=3249818670" xr:uid="{6A785D01-C98C-44F0-B1BC-5CF1E9AACB15}"/>
    <hyperlink ref="B21" r:id="rId336" xr:uid="{F5C21BE9-B45A-4EEB-A91C-43400D382103}"/>
    <hyperlink ref="C22" r:id="rId337" display="https://www.cdn.ca/query/detail_ge.php?breed=HO&amp;country=840&amp;sex=F&amp;regnum=3250769325" xr:uid="{C4731D1A-6AC0-431F-9067-62936DCEE217}"/>
    <hyperlink ref="B22" r:id="rId338" xr:uid="{6DF705B4-DEE7-41C6-991A-D4DAA8AE2F54}"/>
    <hyperlink ref="C23" r:id="rId339" display="https://www.cdn.ca/query/detail_ge.php?breed=HO&amp;country=840&amp;sex=F&amp;regnum=3251838321" xr:uid="{BE98F4C7-94DE-40E4-BD21-A5FE0CEBA426}"/>
    <hyperlink ref="B23" r:id="rId340" xr:uid="{2F22AD63-23F7-4394-878C-FC36E61955DB}"/>
    <hyperlink ref="C24" r:id="rId341" display="https://www.cdn.ca/query/detail_ge.php?breed=HO&amp;country=840&amp;sex=F&amp;regnum=3253835744" xr:uid="{20183996-3625-44EB-A801-AA317AC210D0}"/>
    <hyperlink ref="B24" r:id="rId342" xr:uid="{435F86B9-3D3E-4BDE-8405-223221DCEF4A}"/>
    <hyperlink ref="C25" r:id="rId343" display="https://www.cdn.ca/query/detail_ge.php?breed=HO&amp;country=840&amp;sex=F&amp;regnum=3253836019" xr:uid="{19672537-5BF5-4B69-8AEC-6F99DCB9C86F}"/>
    <hyperlink ref="B25" r:id="rId344" xr:uid="{A66E0C20-661E-4622-835D-DD5666FDBBBD}"/>
    <hyperlink ref="C26" r:id="rId345" display="https://www.cdn.ca/query/detail_ge.php?breed=HO&amp;country=840&amp;sex=F&amp;regnum=3267429361" xr:uid="{BE328E43-F2FC-4D28-9C1B-3E87950F2CF1}"/>
    <hyperlink ref="B26" r:id="rId346" xr:uid="{CA429AB0-AD3F-43C6-9FE3-4342FF512B11}"/>
    <hyperlink ref="C28" r:id="rId347" display="https://www.cdn.ca/query/detail_ge.php?breed=HO&amp;country=840&amp;sex=F&amp;regnum=3269046289" xr:uid="{A10CF4FE-B8A9-4314-82AA-186A24448DEF}"/>
    <hyperlink ref="B28" r:id="rId348" xr:uid="{D748C738-C92E-46B4-BF68-EEA8EA4ED99E}"/>
    <hyperlink ref="C29" r:id="rId349" display="https://www.cdn.ca/query/detail_ge.php?breed=HO&amp;country=840&amp;sex=F&amp;regnum=3272442052" xr:uid="{72D5398A-9672-4A75-A0A6-AA46BFBA08FD}"/>
    <hyperlink ref="B29" r:id="rId350" xr:uid="{9A0CA5FF-6BF4-4960-A07E-56FE0F3A3D40}"/>
    <hyperlink ref="C30" r:id="rId351" display="https://www.cdn.ca/query/detail_ge.php?breed=HO&amp;country=840&amp;sex=F&amp;regnum=3272850654" xr:uid="{486A63AE-0092-410D-8C0B-2CAAB059B91B}"/>
    <hyperlink ref="B30" r:id="rId352" xr:uid="{640B6A57-4A29-4961-B9DB-C9699768799A}"/>
    <hyperlink ref="C31" r:id="rId353" display="https://www.cdn.ca/query/detail_ge.php?breed=HO&amp;country=840&amp;sex=F&amp;regnum=3272851030" xr:uid="{A9E9E1E2-75C6-438B-BE06-6A3A76AF80CC}"/>
    <hyperlink ref="B31" r:id="rId354" xr:uid="{D7C03277-B981-42DA-BCC2-0B3E7A761060}"/>
    <hyperlink ref="B32" r:id="rId355" xr:uid="{7FAB511A-0552-4CD7-8596-8CA3982D6D61}"/>
    <hyperlink ref="C32" r:id="rId356" display="https://www.cdn.ca/query/detail_ge.php?breed=HO&amp;country=840&amp;sex=F&amp;regnum=3272851657" xr:uid="{907577EA-FF68-4F55-A699-F7BED7E38FA6}"/>
    <hyperlink ref="B182" r:id="rId357" xr:uid="{17FC6821-ACFD-4B79-A38D-D952FD911FD9}"/>
    <hyperlink ref="C182" r:id="rId358" display="https://abri.une.edu.au/online/cgi-bin/i4.dll?1=20213329&amp;2=2420&amp;3=56&amp;5=2B3C2B3C3A&amp;6=5A5D27265859202322&amp;9=5C5059" xr:uid="{3DC8E098-D4BD-4457-A805-8B6C7F528049}"/>
    <hyperlink ref="C183" r:id="rId359" display="https://abri.une.edu.au/online/cgi-bin/i4.dll?1=20213329&amp;2=2420&amp;3=56&amp;5=2B3C2B3C3A&amp;6=5A5D27265859202324&amp;9=525C5C58" xr:uid="{73F93FF2-F86A-4163-A847-86F9D0EC7895}"/>
    <hyperlink ref="B183" r:id="rId360" xr:uid="{B87D21F3-6152-4659-8258-9F86185905BC}"/>
    <hyperlink ref="C184" r:id="rId361" display="https://abri.une.edu.au/online/cgi-bin/i4.dll?1=20213329&amp;2=2420&amp;3=56&amp;5=2B3C2B3C3A&amp;6=5A5D27252222252721&amp;9=5C5F52" xr:uid="{8E1B2480-B6EB-4715-B81D-E3DEEC6C81DC}"/>
    <hyperlink ref="B184" r:id="rId362" xr:uid="{CD1C4249-E9A1-4BB1-892D-950784485F37}"/>
    <hyperlink ref="B185" r:id="rId363" xr:uid="{731E0C56-5EE3-4260-8420-F060C8898118}"/>
    <hyperlink ref="C185" r:id="rId364" display="https://abri.une.edu.au/online/cgi-bin/i4.dll?1=20213329&amp;2=2420&amp;3=56&amp;5=2B3C2B3C3A&amp;6=5A5D27252358232524&amp;9=525C5B5B" xr:uid="{77959E65-980F-4827-B9D3-257FB7E3DA2E}"/>
    <hyperlink ref="B157" r:id="rId365" xr:uid="{6E3731F7-B03D-41E1-8343-7898BCF8F0B1}"/>
    <hyperlink ref="C157" r:id="rId366" display="https://www.cdn.ca/query/detail_ge.php?breed=HO&amp;country=CAN&amp;sex=F&amp;regnum=14766687" xr:uid="{E3A3220A-9E90-45BE-9DF9-F941354F2E2A}"/>
    <hyperlink ref="C186" r:id="rId367" display="https://www.cdn.ca/query/detail_ge.php?breed=HO&amp;country=840&amp;sex=F&amp;regnum=3280020436" xr:uid="{C33B5BEE-7AD3-4824-AA1D-3B1564D10A10}"/>
    <hyperlink ref="B186" r:id="rId368" xr:uid="{4ED1B8A4-B334-4A7C-8AFF-7B5464A20A69}"/>
    <hyperlink ref="C187" r:id="rId369" display="https://www.cdn.ca/query/detail_ge.php?breed=HO&amp;country=CAN&amp;sex=F&amp;regnum=14766916" xr:uid="{C5B413F9-70E1-41F5-B21D-E0E595FA4F23}"/>
    <hyperlink ref="B187" r:id="rId370" xr:uid="{880FF684-6688-434E-A891-A37884898599}"/>
    <hyperlink ref="C188" r:id="rId371" display="https://www.cdn.ca/query/detail_ge.php?breed=HO&amp;country=CAN&amp;sex=F&amp;regnum=14908678" xr:uid="{8FB2E4E2-52F5-40E6-9478-782552BB11AA}"/>
    <hyperlink ref="B188" r:id="rId372" xr:uid="{0C85D226-9CD6-4C55-A7F1-4AFB51DE9B66}"/>
    <hyperlink ref="C189" r:id="rId373" display="https://www.cdn.ca/query/detail_ge.php?breed=HO&amp;country=CAN&amp;sex=F&amp;regnum=14766792" xr:uid="{45D8E940-29F0-41DA-BD50-AE156ACE3F08}"/>
    <hyperlink ref="B189" r:id="rId374" xr:uid="{84D537E1-0890-4294-BE66-FC6609FA5696}"/>
    <hyperlink ref="C190" r:id="rId375" display="https://www.cdn.ca/query/detail_ge.php?breed=HO&amp;country=CAN&amp;sex=F&amp;regnum=14766756" xr:uid="{81DA9ABD-8009-4EB5-BECC-314A7F6090E6}"/>
    <hyperlink ref="B190" r:id="rId376" xr:uid="{CB0C8CBF-2D8B-4840-BE5E-F5BAB9CBB0BD}"/>
    <hyperlink ref="C191" r:id="rId377" display="https://www.cdn.ca/query/detail_ge.php?breed=HO&amp;country=CAN&amp;sex=F&amp;regnum=14908686" xr:uid="{70971469-37B2-4C75-8BC5-13F41A0D3DBD}"/>
    <hyperlink ref="B191" r:id="rId378" xr:uid="{01FC5BA1-F3C2-4FC9-A5A6-145976DF8BFA}"/>
    <hyperlink ref="C192" r:id="rId379" display="https://www.cdn.ca/query/detail_ge.php?breed=HO&amp;country=CAN&amp;sex=F&amp;regnum=14908628" xr:uid="{C7972E36-ABDF-48A9-98B3-4E8E437E5B1A}"/>
    <hyperlink ref="B192" r:id="rId380" xr:uid="{6A3FF2DC-9806-4742-B4D2-9611CF2E8237}"/>
    <hyperlink ref="C193" r:id="rId381" display="https://www.cdn.ca/query/detail_ge.php?breed=HO&amp;country=CAN&amp;sex=F&amp;regnum=14662406" xr:uid="{E37B21BA-00C7-4064-81FC-3BCA0F2F28C2}"/>
    <hyperlink ref="B193" r:id="rId382" xr:uid="{8E191EAB-AACB-4CE5-807F-7F063BA632F4}"/>
    <hyperlink ref="C194" r:id="rId383" display="https://www.cdn.ca/query/detail_ge.php?breed=HO&amp;country=CAN&amp;sex=F&amp;regnum=14908603" xr:uid="{13100054-3FBA-4181-BEFB-215671AF1F17}"/>
    <hyperlink ref="B194" r:id="rId384" xr:uid="{DDBBE57A-2969-477B-979F-5E79106B22D9}"/>
    <hyperlink ref="C195" r:id="rId385" display="https://www.cdn.ca/query/detail_ge.php?breed=HO&amp;country=CAN&amp;sex=F&amp;regnum=14908694" xr:uid="{060CCD68-D466-4E0A-9129-76740BA7D2A8}"/>
    <hyperlink ref="B195" r:id="rId386" xr:uid="{4C0D34A6-883C-482B-BD88-DD59B70798E9}"/>
    <hyperlink ref="C196" r:id="rId387" display="https://www.cdn.ca/query/detail_ge.php?breed=HO&amp;country=CAN&amp;sex=F&amp;regnum=14766759" xr:uid="{2C13D2A8-CAA3-4BBF-85E7-5977839552D8}"/>
    <hyperlink ref="B196" r:id="rId388" xr:uid="{C1CD84D0-D9F6-417B-9666-4A53A3B2558A}"/>
    <hyperlink ref="C197" r:id="rId389" display="https://www.cdn.ca/query/detail_ge.php?breed=HO&amp;country=CAN&amp;sex=F&amp;regnum=15070818" xr:uid="{E36D7E34-B7A9-4EBA-B3DA-F13CEACE8C0F}"/>
    <hyperlink ref="B197" r:id="rId390" xr:uid="{B9A06903-11D7-492F-9A68-A667662D307E}"/>
    <hyperlink ref="C198" r:id="rId391" display="https://www.cdn.ca/query/detail_ge.php?breed=HO&amp;country=840&amp;sex=F&amp;regnum=3243697119" xr:uid="{38E1E598-D5AE-4EA6-A7F0-038D2887C545}"/>
    <hyperlink ref="B198" r:id="rId392" xr:uid="{69B181F1-CFFD-4365-B10E-843C44A742D1}"/>
    <hyperlink ref="C199" r:id="rId393" display="https://www.cdn.ca/query/detail_ge.php?breed=HO&amp;country=CAN&amp;sex=F&amp;regnum=14908833" xr:uid="{0D668871-916E-4EF2-A804-1A2B7C676C57}"/>
    <hyperlink ref="B199" r:id="rId394" xr:uid="{805C70CD-72FA-4563-A014-1923F8AE421C}"/>
    <hyperlink ref="C200" r:id="rId395" display="https://www.cdn.ca/query/detail_ge.php?breed=HO&amp;country=CAN&amp;sex=F&amp;regnum=15070807" xr:uid="{365AE31F-9766-4878-AEDD-9FE70BDAB931}"/>
    <hyperlink ref="B201" r:id="rId396" xr:uid="{6BB27148-E687-496B-9715-E2FAA3328837}"/>
    <hyperlink ref="C201" r:id="rId397" display="https://www.cdn.ca/query/detail_ge.php?breed=HO&amp;country=CAN&amp;sex=F&amp;regnum=14908819" xr:uid="{4827DF91-329F-4FE9-9A65-8FD68B1AFE09}"/>
    <hyperlink ref="B200" r:id="rId398" xr:uid="{8BC7756B-476E-4DE9-98B1-B812351BA0CE}"/>
    <hyperlink ref="C202" r:id="rId399" display="https://www.cdn.ca/query/detail_ge.php?breed=HO&amp;country=840&amp;sex=F&amp;regnum=3275213849" xr:uid="{B9D40454-32AF-4396-9E44-B2A48442D9D3}"/>
    <hyperlink ref="B202" r:id="rId400" xr:uid="{A3852CDB-7B9E-492B-9CA1-705338E8E39C}"/>
    <hyperlink ref="C203" r:id="rId401" display="https://www.cdn.ca/query/detail_ge.php?breed=HO&amp;country=840&amp;sex=F&amp;regnum=3266481748" xr:uid="{53FA7EB8-1394-40E6-8FF4-2D6B774ED781}"/>
    <hyperlink ref="B203" r:id="rId402" xr:uid="{F31C7DDB-1024-42FC-880B-A74F8EBF6C7B}"/>
    <hyperlink ref="C204" r:id="rId403" display="https://www.cdn.ca/query/detail_ge.php?breed=HO&amp;country=CAN&amp;sex=F&amp;regnum=14259539" xr:uid="{1301FB40-33EA-4A84-96D4-36A81BBA1274}"/>
    <hyperlink ref="B204" r:id="rId404" xr:uid="{31DE08C4-00FD-4097-8211-2D7391CF4A2E}"/>
    <hyperlink ref="C205" r:id="rId405" display="https://www.cdn.ca/query/detail_ge.php?breed=HO&amp;country=CAN&amp;sex=F&amp;regnum=14908977" xr:uid="{0B8CA415-A439-4E7E-9CDB-1AF8DCDFE513}"/>
    <hyperlink ref="B205" r:id="rId406" xr:uid="{C6DC85C3-9C13-4A08-B33A-9F9CCBCB68DB}"/>
    <hyperlink ref="C206" r:id="rId407" display="https://www.cdn.ca/query/detail_ge.php?breed=HO&amp;country=CAN&amp;sex=F&amp;regnum=14766742" xr:uid="{9C4D801C-1A39-42E6-BC8E-2F691FFCAA4C}"/>
    <hyperlink ref="B206" r:id="rId408" xr:uid="{F275A53C-A6EF-41ED-9533-F13481782554}"/>
    <hyperlink ref="C207" r:id="rId409" display="https://www.cdn.ca/query/detail_ge.php?breed=HO&amp;country=CAN&amp;sex=F&amp;regnum=14908683" xr:uid="{BFFC2957-6D54-4177-BA7B-EF9C294D47AA}"/>
    <hyperlink ref="B207" r:id="rId410" xr:uid="{8989B0F1-FEBA-4E47-B2D0-C1F7F8F9EFF6}"/>
    <hyperlink ref="C208" r:id="rId411" display="https://www.cdn.ca/query/detail_ge.php?breed=HO&amp;country=CAN&amp;sex=F&amp;regnum=14734946" xr:uid="{8C71DD69-D74E-4BFB-AB15-535F6DF97DDD}"/>
    <hyperlink ref="B208" r:id="rId412" xr:uid="{FA5E5B3B-FB4D-4BA2-962C-F174274B3BED}"/>
    <hyperlink ref="B209" r:id="rId413" xr:uid="{65F8C317-F2CC-4E98-A3BE-AFACCED6845F}"/>
    <hyperlink ref="C209" r:id="rId414" display="https://www.cdn.ca/query/detail_ge.php?breed=HO&amp;country=CAN&amp;sex=F&amp;regnum=15070885" xr:uid="{876F8192-4A32-4B29-A856-07C45591ADE3}"/>
    <hyperlink ref="B210" r:id="rId415" xr:uid="{46FD5D96-FF68-4E31-A7A3-4581B70221A4}"/>
    <hyperlink ref="C210" r:id="rId416" display="https://www.cdn.ca/query/detail_ge.php?breed=HO&amp;country=840&amp;sex=F&amp;regnum=3247843102" xr:uid="{1B8DB431-2167-435A-AD83-C28AEECECCD7}"/>
    <hyperlink ref="B211" r:id="rId417" xr:uid="{2A57535B-647A-4458-A237-09C5B1A1CB1F}"/>
    <hyperlink ref="C211" r:id="rId418" display="https://lactanetgen.ca/query/summary.php?breed=HO&amp;country=CAN&amp;sex=F&amp;regnum=14908985" xr:uid="{42B70455-744D-48A5-B097-63A02AD777D9}"/>
    <hyperlink ref="C212" r:id="rId419" display="https://lactanetgen.ca/query/summary.php?breed=HO&amp;country=CAN&amp;sex=F&amp;regnum=15070986" xr:uid="{3354A875-0630-4F7F-8B10-E1FE29F39D74}"/>
    <hyperlink ref="B212" r:id="rId420" xr:uid="{05BC05B5-3157-4242-8EBF-87BA3FDE3714}"/>
    <hyperlink ref="C213" r:id="rId421" display="https://lactanetgen.ca/query/summary.php?breed=HO&amp;country=CAN&amp;sex=F&amp;regnum=14908920" xr:uid="{19E2742C-F889-4E79-947B-D35C43EDEEC6}"/>
    <hyperlink ref="B213" r:id="rId422" xr:uid="{B254B17D-BF45-4540-AE8C-DC153483C27E}"/>
    <hyperlink ref="C215" r:id="rId423" display="https://lactanetgen.ca/query/summary.php?breed=HO&amp;country=CAN&amp;sex=F&amp;regnum=14766860" xr:uid="{86E3762F-EB5D-4E18-9C54-D7E9E060EBFB}"/>
    <hyperlink ref="B215" r:id="rId424" xr:uid="{F02D8B56-B2D7-4BBB-94CA-747BD485A182}"/>
    <hyperlink ref="C217" r:id="rId425" display="https://lactanetgen.ca/query/summary.php?breed=HO&amp;country=CAN&amp;sex=F&amp;regnum=14908608" xr:uid="{0CA168EE-CF49-43E8-AE9A-8DDDBCC5ECD3}"/>
    <hyperlink ref="B217" r:id="rId426" xr:uid="{A1FC1020-495A-4D06-948A-5F5949F8A673}"/>
    <hyperlink ref="C218" r:id="rId427" display="https://lactanetgen.ca/query/summary.php?breed=HO&amp;country=CAN&amp;sex=F&amp;regnum=14766662" xr:uid="{0C449B6B-1475-4A5C-B6DD-7D6D06ED0B82}"/>
    <hyperlink ref="B218" r:id="rId428" xr:uid="{8744EA2E-1501-4383-BFAC-2A9803AAE7FC}"/>
    <hyperlink ref="C219" r:id="rId429" display="https://lactanetgen.ca/query/summary.php?breed=HO&amp;country=CAN&amp;sex=F&amp;regnum=14908916" xr:uid="{BDE0987B-2FEA-43E5-BB3F-C9C810D4B17A}"/>
    <hyperlink ref="B219" r:id="rId430" xr:uid="{FA4B2501-D3B4-4702-A78F-B47B9467FDA6}"/>
    <hyperlink ref="B220" r:id="rId431" xr:uid="{FFE26095-28A1-4331-B81D-CE4EC17A9C75}"/>
    <hyperlink ref="C220" r:id="rId432" display="https://lactanetgen.ca/query/summary.php?breed=HO&amp;country=CAN&amp;sex=F&amp;regnum=15071011" xr:uid="{77F4B406-2B27-498E-8BF6-59D0310F2C6A}"/>
    <hyperlink ref="C221" r:id="rId433" display="https://lactanetgen.ca/query/summary.php?breed=HO&amp;country=CAN&amp;sex=F&amp;regnum=14908616" xr:uid="{F892C77A-A4BA-4760-8608-0082441CE03F}"/>
    <hyperlink ref="B221" r:id="rId434" xr:uid="{FCFF2075-1002-4575-A255-4A5BDECB2A6B}"/>
    <hyperlink ref="C222" r:id="rId435" display="https://lactanetgen.ca/query/summary.php?breed=HO&amp;country=CAN&amp;sex=F&amp;regnum=14734988" xr:uid="{0A1CFDB1-180A-47FC-9A37-061F0AAB2065}"/>
    <hyperlink ref="B222" r:id="rId436" xr:uid="{D155B18A-14A9-494F-BCF9-4352FEF5EB29}"/>
    <hyperlink ref="C216" r:id="rId437" display="https://lactanetgen.ca/query/summary.php?breed=HO&amp;country=840&amp;sex=F&amp;regnum=3272850888" xr:uid="{AF11D74E-C93B-4460-8500-C83AEB2756EB}"/>
    <hyperlink ref="B216" r:id="rId438" xr:uid="{18778E5A-FB27-4178-99E4-DD0F63361034}"/>
    <hyperlink ref="C214" r:id="rId439" display="https://www.holstein.ca/en/AIS/AIS?animalId=16086457&amp;animalRegNo=HOCANF15070977" xr:uid="{7E74023D-76F4-41A2-8D67-BC3E0F7CB9F9}"/>
    <hyperlink ref="B214" r:id="rId440" xr:uid="{386604BD-6450-4825-A76A-E78BF96E8218}"/>
    <hyperlink ref="C223" r:id="rId441" display="https://lactanetgen.ca/query/summary.php?breed=HO&amp;country=CAN&amp;sex=F&amp;regnum=14766372" xr:uid="{E3AEB4FC-8464-4817-BF32-143B0CDBC122}"/>
    <hyperlink ref="B223" r:id="rId442" xr:uid="{322902D4-72C3-4D6A-8E35-4B8C63CA27B5}"/>
    <hyperlink ref="C224" r:id="rId443" display="https://lactanetgen.ca/query/summary.php?breed=HO&amp;country=840&amp;sex=F&amp;regnum=3251761764" xr:uid="{92086E5A-6FD2-46A8-BECA-6B61154E18AC}"/>
    <hyperlink ref="B224" r:id="rId444" xr:uid="{180905B1-3AAC-4359-93F3-2750E8DAB69B}"/>
    <hyperlink ref="C226" r:id="rId445" display="https://lactanetgen.ca/query/summary.php?breed=HO&amp;country=CAN&amp;sex=F&amp;regnum=121458714" xr:uid="{75D9C462-32FD-448D-8E5E-45AFFD2B3386}"/>
    <hyperlink ref="B226" r:id="rId446" xr:uid="{9534FD4F-9812-431B-BAF7-F32098A139D0}"/>
    <hyperlink ref="B227" r:id="rId447" xr:uid="{464BB6F2-0AFC-44C5-A0C9-CBFE8E3625F6}"/>
    <hyperlink ref="C227" r:id="rId448" display="https://lactanetgen.ca/query/summary.php?breed=HO&amp;country=840&amp;sex=F&amp;regnum=3267462166" xr:uid="{E53BB10C-4C85-4FD3-A632-E8981144D014}"/>
    <hyperlink ref="C228" r:id="rId449" display="https://lactanetgen.ca/query/summary.php?breed=HO&amp;country=CAN&amp;sex=F&amp;regnum=15070855" xr:uid="{E9635E62-6EE1-422A-93D8-3651CE8D1B97}"/>
    <hyperlink ref="B228" r:id="rId450" xr:uid="{FCF605F0-F8C0-4E74-9A3B-17CC8079A70B}"/>
    <hyperlink ref="B229" r:id="rId451" xr:uid="{EA11D3BA-E6A9-4AEA-A074-965C9BC0A9B4}"/>
    <hyperlink ref="C229" r:id="rId452" display="https://lactanetgen.ca/query/summary.php?breed=HO&amp;country=CAN&amp;sex=F&amp;regnum=14766919" xr:uid="{6943E4F7-EBEA-439B-A54C-BCB971DF041D}"/>
    <hyperlink ref="C230" r:id="rId453" display="https://lactanetgen.ca/query/summary.php?breed=HO&amp;country=CAN&amp;sex=F&amp;regnum=14908978" xr:uid="{321063D9-80B6-4DF9-8CD5-6E440E301763}"/>
    <hyperlink ref="B230" r:id="rId454" xr:uid="{B0377E6C-31A1-4647-BA12-90739FCABED3}"/>
    <hyperlink ref="C231" r:id="rId455" display="https://lactanetgen.ca/query/summary.php?breed=HO&amp;country=CAN&amp;sex=F&amp;regnum=14259601" xr:uid="{6F6A9DDB-91E2-4240-8559-786477BC6CC6}"/>
    <hyperlink ref="B231" r:id="rId456" xr:uid="{465FCCE4-70A9-4111-84D0-3E848035E000}"/>
    <hyperlink ref="C232" r:id="rId457" display="https://lactanetgen.ca/query/summary.php?breed=HO&amp;country=CAN&amp;sex=F&amp;regnum=14908670" xr:uid="{B20C84C5-1F52-4EB4-B104-DFDC5DD7BD02}"/>
    <hyperlink ref="B232" r:id="rId458" xr:uid="{84E2672B-F0E4-4341-9F6D-1E2D3CF60985}"/>
    <hyperlink ref="B233" r:id="rId459" xr:uid="{CC0F58FF-7456-4DE4-9655-41B0A2A79A22}"/>
    <hyperlink ref="C233" r:id="rId460" display="https://lactanetgen.ca/query/summary.php?breed=HO&amp;country=CAN&amp;sex=F&amp;regnum=14766534" xr:uid="{75D5D078-A046-42D5-8F47-CC5F1E2CDD0E}"/>
    <hyperlink ref="C234" r:id="rId461" display="https://lactanetgen.ca/query/summary.php?breed=HO&amp;country=CAN&amp;sex=F&amp;regnum=15070891" xr:uid="{76E3800F-E106-43DB-81E1-4D0B9D976F90}"/>
    <hyperlink ref="B234" r:id="rId462" xr:uid="{30722CEA-9FB5-47CB-8DB0-DD18F34EF8FE}"/>
    <hyperlink ref="C235" r:id="rId463" display="https://lactanetgen.ca/query/summary.php?breed=HO&amp;country=CAN&amp;sex=F&amp;regnum=15070947" xr:uid="{633786A9-1C0F-4A40-A6EC-E8FF909BDB9C}"/>
    <hyperlink ref="B235" r:id="rId464" xr:uid="{8BFF9FBA-4D1A-4965-BE28-383EAF422FC4}"/>
    <hyperlink ref="B225" r:id="rId465" xr:uid="{36C9BF9B-602A-45C5-B5F5-D5A7BD79DC42}"/>
    <hyperlink ref="C225" r:id="rId466" display="https://lactanetgen.ca/query/summary.php?breed=HO&amp;country=840&amp;sex=F&amp;regnum=3253835385" xr:uid="{FCBC628B-1E9E-49EA-8FA8-AEB5920A41BB}"/>
    <hyperlink ref="C27" r:id="rId467" display="https://lactanetgen.ca/query/summary.php?breed=HO&amp;country=840&amp;sex=F&amp;regnum=3267673009" xr:uid="{8CC91733-917D-4886-9DC7-0CB1694AA9C6}"/>
    <hyperlink ref="B27" r:id="rId468" xr:uid="{58AC8D8A-A58A-43A5-8687-01671904748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FF4F18DA960842BAEF3F763D12E43B" ma:contentTypeVersion="18" ma:contentTypeDescription="Create a new document." ma:contentTypeScope="" ma:versionID="b04779536f9eb315932ed23380dabf00">
  <xsd:schema xmlns:xsd="http://www.w3.org/2001/XMLSchema" xmlns:xs="http://www.w3.org/2001/XMLSchema" xmlns:p="http://schemas.microsoft.com/office/2006/metadata/properties" xmlns:ns2="67325bb4-716d-4242-891b-733eb421a8fc" xmlns:ns3="cd609b79-bac7-497b-a506-11aa2956aaae" targetNamespace="http://schemas.microsoft.com/office/2006/metadata/properties" ma:root="true" ma:fieldsID="6b6302a1a4f629f1dd4f381fd999fcfd" ns2:_="" ns3:_="">
    <xsd:import namespace="67325bb4-716d-4242-891b-733eb421a8fc"/>
    <xsd:import namespace="cd609b79-bac7-497b-a506-11aa2956aa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25bb4-716d-4242-891b-733eb421a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9806cb-4f9e-4b95-8c75-9a9ecfb9cb39}" ma:internalName="TaxCatchAll" ma:showField="CatchAllData" ma:web="67325bb4-716d-4242-891b-733eb421a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09b79-bac7-497b-a506-11aa2956aa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94e43f-277c-463d-bf76-c656e6347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609b79-bac7-497b-a506-11aa2956aaae">
      <Terms xmlns="http://schemas.microsoft.com/office/infopath/2007/PartnerControls"/>
    </lcf76f155ced4ddcb4097134ff3c332f>
    <TaxCatchAll xmlns="67325bb4-716d-4242-891b-733eb421a8fc" xsi:nil="true"/>
  </documentManagement>
</p:properties>
</file>

<file path=customXml/itemProps1.xml><?xml version="1.0" encoding="utf-8"?>
<ds:datastoreItem xmlns:ds="http://schemas.openxmlformats.org/officeDocument/2006/customXml" ds:itemID="{6A0CE7DF-A906-4576-A2E9-FE6328046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25bb4-716d-4242-891b-733eb421a8fc"/>
    <ds:schemaRef ds:uri="cd609b79-bac7-497b-a506-11aa2956a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17E4B-8A56-4E13-89F0-15DB499097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1A4867-F995-4CF8-A9F5-5C52AF35DA55}">
  <ds:schemaRefs>
    <ds:schemaRef ds:uri="http://schemas.microsoft.com/office/2006/metadata/properties"/>
    <ds:schemaRef ds:uri="http://schemas.microsoft.com/office/infopath/2007/PartnerControls"/>
    <ds:schemaRef ds:uri="cd609b79-bac7-497b-a506-11aa2956aaae"/>
    <ds:schemaRef ds:uri="67325bb4-716d-4242-891b-733eb421a8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ELITE</vt:lpstr>
      <vt:lpstr>ELITE -TYPE</vt:lpstr>
      <vt:lpstr>GENETIC</vt:lpstr>
      <vt:lpstr>ECONO </vt:lpstr>
      <vt:lpstr>BLACK ANGUS</vt:lpstr>
      <vt:lpstr>WAGYU</vt:lpstr>
      <vt:lpstr>DonorTab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Jaton</dc:creator>
  <cp:keywords/>
  <dc:description/>
  <cp:lastModifiedBy>Ashley O'Hara</cp:lastModifiedBy>
  <cp:revision/>
  <dcterms:created xsi:type="dcterms:W3CDTF">2020-01-15T20:11:51Z</dcterms:created>
  <dcterms:modified xsi:type="dcterms:W3CDTF">2025-04-28T12:10:29Z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0x01010042FF4F18DA960842BAEF3F763D12E43B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</vt:lpwstr>
  </property>
</Properties>
</file>